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9" activeTab="13"/>
  </bookViews>
  <sheets>
    <sheet name="收支总表1" sheetId="1" r:id="rId1"/>
    <sheet name="收入总表2" sheetId="2" r:id="rId2"/>
    <sheet name="支出总表3" sheetId="3" r:id="rId3"/>
    <sheet name="项目支出表4" sheetId="4" r:id="rId4"/>
    <sheet name="财政拨款收支总表5" sheetId="5" r:id="rId5"/>
    <sheet name="基本支出工资福利支出6" sheetId="6" r:id="rId6"/>
    <sheet name=" 基本支出商品和服务支出7" sheetId="7" r:id="rId7"/>
    <sheet name="基本支出对个人和家庭的补助8" sheetId="8" r:id="rId8"/>
    <sheet name="人员基本情况表9" sheetId="9" r:id="rId9"/>
    <sheet name="支出预算分科目汇总表10" sheetId="10" r:id="rId10"/>
    <sheet name="支出预算分经济科目汇总表11" sheetId="11" r:id="rId11"/>
    <sheet name="支出预算明细表12" sheetId="12" r:id="rId12"/>
    <sheet name="支出明细表13" sheetId="13" r:id="rId13"/>
    <sheet name="政府采购表14" sheetId="14" r:id="rId14"/>
    <sheet name="政府购买服务表15" sheetId="15" r:id="rId15"/>
  </sheets>
  <definedNames/>
  <calcPr fullCalcOnLoad="1"/>
</workbook>
</file>

<file path=xl/sharedStrings.xml><?xml version="1.0" encoding="utf-8"?>
<sst xmlns="http://schemas.openxmlformats.org/spreadsheetml/2006/main" count="653" uniqueCount="249">
  <si>
    <t>附表1：</t>
  </si>
  <si>
    <t>2020年收支预算总表</t>
  </si>
  <si>
    <t>2020.5.15</t>
  </si>
  <si>
    <t>收    入</t>
  </si>
  <si>
    <t>支    出</t>
  </si>
  <si>
    <t>项目</t>
  </si>
  <si>
    <t xml:space="preserve"> 一、一般公共预算</t>
  </si>
  <si>
    <t xml:space="preserve">  一、基本支出</t>
  </si>
  <si>
    <t xml:space="preserve">    财政拨款资金</t>
  </si>
  <si>
    <t xml:space="preserve">       工资福利支出</t>
  </si>
  <si>
    <t xml:space="preserve">    行政事业性收费资金</t>
  </si>
  <si>
    <t xml:space="preserve">       商品和服务支出</t>
  </si>
  <si>
    <t xml:space="preserve">    专项资金</t>
  </si>
  <si>
    <t xml:space="preserve"> </t>
  </si>
  <si>
    <t xml:space="preserve">   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</si>
  <si>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</si>
  <si>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</si>
  <si>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</si>
  <si>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 xml:space="preserve"> 二、项目支出</t>
  </si>
  <si>
    <t xml:space="preserve">    捐赠收入</t>
  </si>
  <si>
    <t xml:space="preserve">    政府住房基金</t>
  </si>
  <si>
    <t xml:space="preserve">    其他收入</t>
  </si>
  <si>
    <t>二、政府性基金</t>
  </si>
  <si>
    <t xml:space="preserve"> 三、结转下年</t>
  </si>
  <si>
    <t>三、纳入专户管理的事业资金</t>
  </si>
  <si>
    <t>本 年 支 出 合 计</t>
  </si>
  <si>
    <t xml:space="preserve">  本 年 支 出 合 计</t>
  </si>
  <si>
    <t>附表2：</t>
  </si>
  <si>
    <t>2020年收入预算总表</t>
  </si>
  <si>
    <t>单位：万元</t>
  </si>
  <si>
    <t>科目</t>
  </si>
  <si>
    <t>总  计</t>
  </si>
  <si>
    <t>一般公共预算小计</t>
  </si>
  <si>
    <t>财政拨款资金</t>
  </si>
  <si>
    <t>科目编码</t>
  </si>
  <si>
    <t>科目名称</t>
  </si>
  <si>
    <t xml:space="preserve">  606014</t>
  </si>
  <si>
    <t xml:space="preserve">  忻州市林业技术推广站</t>
  </si>
  <si>
    <t>附表3：</t>
  </si>
  <si>
    <t xml:space="preserve">  2020年支出预算总表</t>
  </si>
  <si>
    <t>2020.5.15                                                                                                        单位：万元</t>
  </si>
  <si>
    <t xml:space="preserve">    功能科目编码</t>
  </si>
  <si>
    <t>单位代码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</si>
  <si>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</si>
  <si>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</si>
  <si>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</si>
  <si>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</si>
  <si>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</si>
  <si>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</si>
  <si>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</si>
  <si>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</si>
  <si>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</si>
  <si>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</si>
  <si>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</si>
  <si>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</si>
  <si>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</si>
  <si>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208</t>
  </si>
  <si>
    <t>05</t>
  </si>
  <si>
    <t xml:space="preserve">    606014</t>
  </si>
  <si>
    <t xml:space="preserve">    机关事业单位基本养老   保险缴费支出</t>
  </si>
  <si>
    <t>210</t>
  </si>
  <si>
    <t>11</t>
  </si>
  <si>
    <t>02</t>
  </si>
  <si>
    <t xml:space="preserve">    事业单位医疗</t>
  </si>
  <si>
    <t>213</t>
  </si>
  <si>
    <t>04</t>
  </si>
  <si>
    <t xml:space="preserve">    事业机构</t>
  </si>
  <si>
    <t>06</t>
  </si>
  <si>
    <t xml:space="preserve">    技术推广与转化</t>
  </si>
  <si>
    <t>221</t>
  </si>
  <si>
    <t>01</t>
  </si>
  <si>
    <t xml:space="preserve">    住房公积金</t>
  </si>
  <si>
    <t>附表4：</t>
  </si>
  <si>
    <t>2020年项目支出情况表</t>
  </si>
  <si>
    <t>2020/05/15</t>
  </si>
  <si>
    <t>功能科目编码</t>
  </si>
  <si>
    <t>功能科目名称</t>
  </si>
  <si>
    <t>类（单位名称、项目）</t>
  </si>
  <si>
    <t>是否政府采购</t>
  </si>
  <si>
    <t>总计</t>
  </si>
  <si>
    <t>一般公共预算资金</t>
  </si>
  <si>
    <t>行政事业性收费资金</t>
  </si>
  <si>
    <t>606014</t>
  </si>
  <si>
    <t>技术推广与转化</t>
  </si>
  <si>
    <t xml:space="preserve">    其他商品和服务支出</t>
  </si>
  <si>
    <t>否</t>
  </si>
  <si>
    <t>表5</t>
  </si>
  <si>
    <t>2020年财政拨款收支总表</t>
  </si>
  <si>
    <t xml:space="preserve">                                                             </t>
  </si>
  <si>
    <t xml:space="preserve">      单位：万元</t>
  </si>
  <si>
    <t>预算数</t>
  </si>
  <si>
    <t>2020年比2019年增减%</t>
  </si>
  <si>
    <t>一、一般公共预算</t>
  </si>
  <si>
    <t>一、基本支出</t>
  </si>
  <si>
    <t>二、政府性基金预算</t>
  </si>
  <si>
    <t>对个人和家庭的补助支出</t>
  </si>
  <si>
    <t>二、项目支出</t>
  </si>
  <si>
    <t>三、政府性基金支出</t>
  </si>
  <si>
    <t>本年收入合计</t>
  </si>
  <si>
    <t>本年支出合计</t>
  </si>
  <si>
    <t>附表6：</t>
  </si>
  <si>
    <t>2020年基本支出工资福利支出预算表</t>
  </si>
  <si>
    <t>功能科目（单位名称）</t>
  </si>
  <si>
    <t>基本工资</t>
  </si>
  <si>
    <t>津贴补贴</t>
  </si>
  <si>
    <t>绩效工资</t>
  </si>
  <si>
    <t>机关事业单位基本养老保险缴费</t>
  </si>
  <si>
    <t>职工基本医疗保险缴费</t>
  </si>
  <si>
    <t>其他社会保障缴费</t>
  </si>
  <si>
    <t>住房公积金</t>
  </si>
  <si>
    <t>其他工资福利支出</t>
  </si>
  <si>
    <t>保留津贴</t>
  </si>
  <si>
    <t>取暖补贴</t>
  </si>
  <si>
    <t>其他社会保障缴费小计</t>
  </si>
  <si>
    <t>失业保险</t>
  </si>
  <si>
    <t>工伤保险</t>
  </si>
  <si>
    <t>**</t>
  </si>
  <si>
    <t xml:space="preserve">    机关事业单位基本养老保险缴费支出</t>
  </si>
  <si>
    <t>附表7</t>
  </si>
  <si>
    <t xml:space="preserve">            2020年基本支出商品和服务支出预算总表</t>
  </si>
  <si>
    <t xml:space="preserve">                                                                                       单位：万元</t>
  </si>
  <si>
    <t>总 计</t>
  </si>
  <si>
    <t>办公费</t>
  </si>
  <si>
    <t>工会经费</t>
  </si>
  <si>
    <t>福利费</t>
  </si>
  <si>
    <t>其他商品与服务支出</t>
  </si>
  <si>
    <t>办公费小计</t>
  </si>
  <si>
    <t>一般公用经费</t>
  </si>
  <si>
    <t>退休人员公用经费</t>
  </si>
  <si>
    <t>退休人员公用经费统一管理</t>
  </si>
  <si>
    <t>工会经费小计</t>
  </si>
  <si>
    <t>工会经费统一管理</t>
  </si>
  <si>
    <t>其他商品小计</t>
  </si>
  <si>
    <t>代征代扣残疾人保障金</t>
  </si>
  <si>
    <t xml:space="preserve"> 606014</t>
  </si>
  <si>
    <t>2020年基本支出对个人和家庭的补助支出预算表</t>
  </si>
  <si>
    <t xml:space="preserve"> 附表8</t>
  </si>
  <si>
    <t>退休费</t>
  </si>
  <si>
    <t>奖励金</t>
  </si>
  <si>
    <t>退休费小计</t>
  </si>
  <si>
    <t>退休人员取暖补贴</t>
  </si>
  <si>
    <t>奖励金小计</t>
  </si>
  <si>
    <t>职教和独托幼补助</t>
  </si>
  <si>
    <t>附表9</t>
  </si>
  <si>
    <t xml:space="preserve">     2020年人员基本情况表</t>
  </si>
  <si>
    <t>单位名称</t>
  </si>
  <si>
    <t>单位性质</t>
  </si>
  <si>
    <t>编制人数</t>
  </si>
  <si>
    <t>预算人数</t>
  </si>
  <si>
    <t xml:space="preserve"> 在职职工实有人数</t>
  </si>
  <si>
    <t>事业在职人数</t>
  </si>
  <si>
    <t>事业在职人数小计</t>
  </si>
  <si>
    <t>厅级及正教授（相当）</t>
  </si>
  <si>
    <t>处级及副教授、高级技师（相当）</t>
  </si>
  <si>
    <t>科级及讲师、技师、高工（相当）</t>
  </si>
  <si>
    <t>科级以下及助理及以下、中、初级工、普通工人</t>
  </si>
  <si>
    <t>全额事业</t>
  </si>
  <si>
    <t>附表10</t>
  </si>
  <si>
    <t>2020年支出预算分科目汇总表</t>
  </si>
  <si>
    <t>单位;万元</t>
  </si>
  <si>
    <t>功能科目</t>
  </si>
  <si>
    <t>合计</t>
  </si>
  <si>
    <t>一般公共预算管理资金</t>
  </si>
  <si>
    <t>2080505</t>
  </si>
  <si>
    <t>2101102</t>
  </si>
  <si>
    <t>2130204</t>
  </si>
  <si>
    <t>2130206</t>
  </si>
  <si>
    <t>2210201</t>
  </si>
  <si>
    <t>附表11：</t>
  </si>
  <si>
    <t>2020年支出预算分经济科目汇总表</t>
  </si>
  <si>
    <t>经济科目（单位名称）</t>
  </si>
  <si>
    <t>一般公共预算</t>
  </si>
  <si>
    <t xml:space="preserve">    工资福利支出</t>
  </si>
  <si>
    <t xml:space="preserve">      基本工资</t>
  </si>
  <si>
    <t xml:space="preserve">      津贴补贴</t>
  </si>
  <si>
    <t xml:space="preserve">      绩效工资</t>
  </si>
  <si>
    <t xml:space="preserve">      机关事业单位养老保险缴费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</si>
  <si>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</si>
  <si>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</si>
  <si>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</si>
  <si>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</si>
  <si>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商品和服务支出</t>
  </si>
  <si>
    <t xml:space="preserve">      办公费</t>
  </si>
  <si>
    <t xml:space="preserve">      工会经费</t>
  </si>
  <si>
    <t xml:space="preserve">      福利费</t>
  </si>
  <si>
    <t xml:space="preserve">      其他商品和服务支出</t>
  </si>
  <si>
    <t xml:space="preserve">    对个人和家庭的补助</t>
  </si>
  <si>
    <t xml:space="preserve">      退休费</t>
  </si>
  <si>
    <t xml:space="preserve">      奖励金</t>
  </si>
  <si>
    <t>表12</t>
  </si>
  <si>
    <t>2020年支出预算明细表</t>
  </si>
  <si>
    <t>表13</t>
  </si>
  <si>
    <t>支出明细表</t>
  </si>
  <si>
    <t>单位编码</t>
  </si>
  <si>
    <t>项目名称</t>
  </si>
  <si>
    <t>政府经济分类编码</t>
  </si>
  <si>
    <t>政府经济分类名称</t>
  </si>
  <si>
    <t>部门经济分类编码</t>
  </si>
  <si>
    <t>部门经济分类名称</t>
  </si>
  <si>
    <t xml:space="preserve">    </t>
  </si>
  <si>
    <t>机关事业单位基本养老保险缴费支出</t>
  </si>
  <si>
    <t>人员支出（养老保险）</t>
  </si>
  <si>
    <t>50501</t>
  </si>
  <si>
    <t>30108</t>
  </si>
  <si>
    <t>机关事业单位养老保险缴费</t>
  </si>
  <si>
    <t>事业单位医疗</t>
  </si>
  <si>
    <t>人员支出（标准医疗保险）</t>
  </si>
  <si>
    <t>30109</t>
  </si>
  <si>
    <t>事业机构</t>
  </si>
  <si>
    <t>人员支出（标准）</t>
  </si>
  <si>
    <t>30101</t>
  </si>
  <si>
    <t>3010201</t>
  </si>
  <si>
    <t>人员支出（非标准）</t>
  </si>
  <si>
    <t>3010204</t>
  </si>
  <si>
    <t>30106</t>
  </si>
  <si>
    <t>3011202</t>
  </si>
  <si>
    <t>3011206</t>
  </si>
  <si>
    <t>在职公用经费（标准）</t>
  </si>
  <si>
    <t>50502</t>
  </si>
  <si>
    <t>3020101</t>
  </si>
  <si>
    <t>离退休公用经费（标准）</t>
  </si>
  <si>
    <t>3020103</t>
  </si>
  <si>
    <t>3020105</t>
  </si>
  <si>
    <t>退休公用经费统一管理</t>
  </si>
  <si>
    <t>3022801</t>
  </si>
  <si>
    <t>3022802</t>
  </si>
  <si>
    <t>30229</t>
  </si>
  <si>
    <t>3029901</t>
  </si>
  <si>
    <t>其他对个人和家庭的补助支出</t>
  </si>
  <si>
    <t>50905</t>
  </si>
  <si>
    <t>离退休费</t>
  </si>
  <si>
    <t>3030203</t>
  </si>
  <si>
    <t>50901</t>
  </si>
  <si>
    <t>社会福利和救助</t>
  </si>
  <si>
    <t>3030902</t>
  </si>
  <si>
    <t>林业技术推广经费</t>
  </si>
  <si>
    <t>3029999</t>
  </si>
  <si>
    <t>人员支出（住房公积金）</t>
  </si>
  <si>
    <t>30113</t>
  </si>
  <si>
    <t>表14</t>
  </si>
  <si>
    <t>政府采购表</t>
  </si>
  <si>
    <t>部门名称</t>
  </si>
  <si>
    <t>资金来源</t>
  </si>
  <si>
    <t>忻州市规划和自然资源局</t>
  </si>
  <si>
    <t>忻州市林业技术推广站</t>
  </si>
  <si>
    <t>表15</t>
  </si>
  <si>
    <r>
      <t xml:space="preserve"> 2020. 5.15                                   </t>
    </r>
    <r>
      <rPr>
        <b/>
        <sz val="20"/>
        <rFont val="宋体"/>
        <family val="0"/>
      </rPr>
      <t>政府购买服务表</t>
    </r>
  </si>
  <si>
    <t>部门编码</t>
  </si>
  <si>
    <t>一般公共预算资金小计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</si>
</sst>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#,##0.00_);[Red]\(#,##0.00\)"/>
    <numFmt numFmtId="178" formatCode=";;"/>
    <numFmt numFmtId="179" formatCode="00"/>
    <numFmt numFmtId="180" formatCode="* #,##0;* \-#,##0;* &quot;&quot;??;@"/>
    <numFmt numFmtId="181" formatCode="#,##0_);[Red]\(#,##0\)"/>
    <numFmt numFmtId="182" formatCode="* #,##0.00;* \-#,##0.00;* &quot;&quot;??;@"/>
    <numFmt numFmtId="183" formatCode="0.00_ "/>
  </numFmts>
  <fonts count="39">
    <font>
      <sz val="12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8"/>
      <name val="黑体"/>
      <family val="3"/>
    </font>
    <font>
      <sz val="14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vertAlign val="subscript"/>
      <sz val="12"/>
      <name val="宋体"/>
      <family val="0"/>
    </font>
    <font>
      <sz val="10"/>
      <name val="华文仿宋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21" fillId="2" borderId="0" applyNumberFormat="0" applyBorder="0" applyAlignment="0" applyProtection="0"/>
    <xf numFmtId="0" fontId="26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4" borderId="0" applyNumberFormat="0" applyBorder="0" applyAlignment="0" applyProtection="0"/>
    <xf numFmtId="0" fontId="24" fillId="5" borderId="0" applyNumberFormat="0" applyBorder="0" applyAlignment="0" applyProtection="0"/>
    <xf numFmtId="43" fontId="21" fillId="0" borderId="0" applyFont="0" applyFill="0" applyBorder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25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7" fillId="0" borderId="3" applyNumberFormat="0" applyFill="0" applyAlignment="0" applyProtection="0"/>
    <xf numFmtId="0" fontId="25" fillId="8" borderId="0" applyNumberFormat="0" applyBorder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8" fillId="10" borderId="5" applyNumberFormat="0" applyAlignment="0" applyProtection="0"/>
    <xf numFmtId="0" fontId="28" fillId="10" borderId="1" applyNumberFormat="0" applyAlignment="0" applyProtection="0"/>
    <xf numFmtId="0" fontId="22" fillId="11" borderId="6" applyNumberFormat="0" applyAlignment="0" applyProtection="0"/>
    <xf numFmtId="0" fontId="21" fillId="3" borderId="0" applyNumberFormat="0" applyBorder="0" applyAlignment="0" applyProtection="0"/>
    <xf numFmtId="0" fontId="25" fillId="12" borderId="0" applyNumberFormat="0" applyBorder="0" applyAlignment="0" applyProtection="0"/>
    <xf numFmtId="0" fontId="31" fillId="0" borderId="7" applyNumberFormat="0" applyFill="0" applyAlignment="0" applyProtection="0"/>
    <xf numFmtId="0" fontId="36" fillId="0" borderId="8" applyNumberFormat="0" applyFill="0" applyAlignment="0" applyProtection="0"/>
    <xf numFmtId="0" fontId="27" fillId="2" borderId="0" applyNumberFormat="0" applyBorder="0" applyAlignment="0" applyProtection="0"/>
    <xf numFmtId="0" fontId="30" fillId="13" borderId="0" applyNumberFormat="0" applyBorder="0" applyAlignment="0" applyProtection="0"/>
    <xf numFmtId="0" fontId="21" fillId="14" borderId="0" applyNumberFormat="0" applyBorder="0" applyAlignment="0" applyProtection="0"/>
    <xf numFmtId="0" fontId="2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5" fillId="20" borderId="0" applyNumberFormat="0" applyBorder="0" applyAlignment="0" applyProtection="0"/>
    <xf numFmtId="0" fontId="21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1" fillId="22" borderId="0" applyNumberFormat="0" applyBorder="0" applyAlignment="0" applyProtection="0"/>
    <xf numFmtId="0" fontId="25" fillId="23" borderId="0" applyNumberFormat="0" applyBorder="0" applyAlignment="0" applyProtection="0"/>
  </cellStyleXfs>
  <cellXfs count="27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Border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 applyProtection="1">
      <alignment/>
      <protection/>
    </xf>
    <xf numFmtId="176" fontId="8" fillId="0" borderId="0" xfId="0" applyNumberFormat="1" applyFont="1" applyFill="1" applyAlignment="1">
      <alignment horizontal="centerContinuous"/>
    </xf>
    <xf numFmtId="0" fontId="9" fillId="0" borderId="0" xfId="0" applyNumberFormat="1" applyFont="1" applyFill="1" applyAlignment="1" applyProtection="1">
      <alignment horizontal="centerContinuous"/>
      <protection/>
    </xf>
    <xf numFmtId="176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177" fontId="10" fillId="0" borderId="0" xfId="0" applyNumberFormat="1" applyFont="1" applyFill="1" applyAlignment="1" applyProtection="1">
      <alignment horizontal="center" vertical="center" wrapText="1"/>
      <protection/>
    </xf>
    <xf numFmtId="176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177" fontId="10" fillId="0" borderId="22" xfId="0" applyNumberFormat="1" applyFont="1" applyFill="1" applyBorder="1" applyAlignment="1" applyProtection="1">
      <alignment horizontal="center" vertical="center" wrapText="1"/>
      <protection/>
    </xf>
    <xf numFmtId="177" fontId="10" fillId="0" borderId="10" xfId="0" applyNumberFormat="1" applyFont="1" applyFill="1" applyBorder="1" applyAlignment="1" applyProtection="1">
      <alignment horizontal="centerContinuous" vertical="center"/>
      <protection/>
    </xf>
    <xf numFmtId="177" fontId="10" fillId="0" borderId="9" xfId="0" applyNumberFormat="1" applyFont="1" applyFill="1" applyBorder="1" applyAlignment="1" applyProtection="1">
      <alignment horizontal="centerContinuous" vertical="center"/>
      <protection/>
    </xf>
    <xf numFmtId="176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177" fontId="10" fillId="0" borderId="9" xfId="0" applyNumberFormat="1" applyFont="1" applyFill="1" applyBorder="1" applyAlignment="1" applyProtection="1">
      <alignment horizontal="center" vertical="center" wrapText="1"/>
      <protection/>
    </xf>
    <xf numFmtId="177" fontId="10" fillId="0" borderId="23" xfId="0" applyNumberFormat="1" applyFont="1" applyFill="1" applyBorder="1" applyAlignment="1" applyProtection="1">
      <alignment horizontal="center" vertical="center" wrapText="1"/>
      <protection/>
    </xf>
    <xf numFmtId="4" fontId="10" fillId="0" borderId="9" xfId="0" applyNumberFormat="1" applyFont="1" applyFill="1" applyBorder="1" applyAlignment="1" applyProtection="1">
      <alignment horizontal="center" vertical="center" wrapText="1"/>
      <protection/>
    </xf>
    <xf numFmtId="176" fontId="10" fillId="0" borderId="15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178" fontId="11" fillId="0" borderId="10" xfId="0" applyNumberFormat="1" applyFont="1" applyFill="1" applyBorder="1" applyAlignment="1" applyProtection="1">
      <alignment horizontal="left" vertical="center"/>
      <protection/>
    </xf>
    <xf numFmtId="4" fontId="11" fillId="0" borderId="9" xfId="0" applyNumberFormat="1" applyFont="1" applyFill="1" applyBorder="1" applyAlignment="1" applyProtection="1">
      <alignment horizontal="right" vertical="center"/>
      <protection/>
    </xf>
    <xf numFmtId="178" fontId="10" fillId="0" borderId="10" xfId="0" applyNumberFormat="1" applyFont="1" applyFill="1" applyBorder="1" applyAlignment="1" applyProtection="1">
      <alignment horizontal="left" vertical="center"/>
      <protection/>
    </xf>
    <xf numFmtId="4" fontId="10" fillId="0" borderId="9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9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4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177" fontId="7" fillId="0" borderId="22" xfId="0" applyNumberFormat="1" applyFont="1" applyFill="1" applyBorder="1" applyAlignment="1" applyProtection="1">
      <alignment horizontal="center" vertical="center" wrapText="1"/>
      <protection/>
    </xf>
    <xf numFmtId="177" fontId="7" fillId="0" borderId="9" xfId="0" applyNumberFormat="1" applyFont="1" applyFill="1" applyBorder="1" applyAlignment="1" applyProtection="1">
      <alignment horizontal="centerContinuous" vertical="center"/>
      <protection/>
    </xf>
    <xf numFmtId="177" fontId="7" fillId="0" borderId="9" xfId="0" applyNumberFormat="1" applyFont="1" applyFill="1" applyBorder="1" applyAlignment="1" applyProtection="1">
      <alignment horizontal="center" vertical="center" wrapText="1"/>
      <protection/>
    </xf>
    <xf numFmtId="4" fontId="7" fillId="0" borderId="9" xfId="0" applyNumberFormat="1" applyFont="1" applyFill="1" applyBorder="1" applyAlignment="1" applyProtection="1">
      <alignment horizontal="center" vertical="center" wrapText="1"/>
      <protection/>
    </xf>
    <xf numFmtId="1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12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176" fontId="7" fillId="0" borderId="19" xfId="0" applyNumberFormat="1" applyFont="1" applyFill="1" applyBorder="1" applyAlignment="1" applyProtection="1">
      <alignment horizontal="left" vertical="center"/>
      <protection/>
    </xf>
    <xf numFmtId="176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Continuous" vertical="center"/>
      <protection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  <xf numFmtId="0" fontId="7" fillId="0" borderId="21" xfId="0" applyNumberFormat="1" applyFont="1" applyFill="1" applyBorder="1" applyAlignment="1" applyProtection="1">
      <alignment horizontal="centerContinuous" vertical="center"/>
      <protection/>
    </xf>
    <xf numFmtId="0" fontId="7" fillId="0" borderId="18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179" fontId="7" fillId="0" borderId="20" xfId="0" applyNumberFormat="1" applyFont="1" applyFill="1" applyBorder="1" applyAlignment="1">
      <alignment horizontal="center" vertical="center" wrapText="1"/>
    </xf>
    <xf numFmtId="176" fontId="7" fillId="0" borderId="20" xfId="0" applyNumberFormat="1" applyFont="1" applyFill="1" applyBorder="1" applyAlignment="1">
      <alignment horizontal="center" vertical="center" wrapText="1"/>
    </xf>
    <xf numFmtId="177" fontId="7" fillId="0" borderId="23" xfId="0" applyNumberFormat="1" applyFont="1" applyFill="1" applyBorder="1" applyAlignment="1" applyProtection="1">
      <alignment horizontal="center" vertical="center" wrapText="1"/>
      <protection/>
    </xf>
    <xf numFmtId="179" fontId="7" fillId="0" borderId="14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9" xfId="0" applyNumberFormat="1" applyFont="1" applyFill="1" applyBorder="1" applyAlignment="1" applyProtection="1">
      <alignment horizontal="left" vertical="center"/>
      <protection/>
    </xf>
    <xf numFmtId="49" fontId="13" fillId="0" borderId="9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4" fontId="13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left" vertical="center"/>
      <protection/>
    </xf>
    <xf numFmtId="180" fontId="7" fillId="0" borderId="0" xfId="0" applyNumberFormat="1" applyFont="1" applyFill="1" applyAlignment="1">
      <alignment horizontal="center" vertical="center" wrapText="1"/>
    </xf>
    <xf numFmtId="181" fontId="7" fillId="0" borderId="0" xfId="0" applyNumberFormat="1" applyFont="1" applyFill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180" fontId="9" fillId="0" borderId="0" xfId="0" applyNumberFormat="1" applyFont="1" applyFill="1" applyAlignment="1" applyProtection="1">
      <alignment horizontal="centerContinuous" vertical="center"/>
      <protection/>
    </xf>
    <xf numFmtId="181" fontId="10" fillId="0" borderId="0" xfId="0" applyNumberFormat="1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17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0" fontId="10" fillId="24" borderId="9" xfId="0" applyNumberFormat="1" applyFont="1" applyFill="1" applyBorder="1" applyAlignment="1">
      <alignment horizontal="centerContinuous" vertical="center"/>
    </xf>
    <xf numFmtId="0" fontId="10" fillId="24" borderId="9" xfId="0" applyNumberFormat="1" applyFont="1" applyFill="1" applyBorder="1" applyAlignment="1" applyProtection="1">
      <alignment horizontal="center" vertical="center" wrapText="1"/>
      <protection/>
    </xf>
    <xf numFmtId="177" fontId="10" fillId="24" borderId="9" xfId="0" applyNumberFormat="1" applyFont="1" applyFill="1" applyBorder="1" applyAlignment="1" applyProtection="1">
      <alignment horizontal="center" vertical="center" wrapText="1"/>
      <protection/>
    </xf>
    <xf numFmtId="179" fontId="10" fillId="24" borderId="9" xfId="0" applyNumberFormat="1" applyFont="1" applyFill="1" applyBorder="1" applyAlignment="1">
      <alignment horizontal="center" vertical="center" wrapText="1"/>
    </xf>
    <xf numFmtId="176" fontId="10" fillId="24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left" vertical="center"/>
      <protection/>
    </xf>
    <xf numFmtId="49" fontId="10" fillId="0" borderId="9" xfId="0" applyNumberFormat="1" applyFont="1" applyFill="1" applyBorder="1" applyAlignment="1" applyProtection="1">
      <alignment horizontal="center" vertical="center"/>
      <protection/>
    </xf>
    <xf numFmtId="178" fontId="10" fillId="0" borderId="9" xfId="0" applyNumberFormat="1" applyFont="1" applyFill="1" applyBorder="1" applyAlignment="1" applyProtection="1">
      <alignment horizontal="left" vertical="center" wrapText="1"/>
      <protection/>
    </xf>
    <xf numFmtId="4" fontId="10" fillId="0" borderId="9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7" fillId="0" borderId="19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Continuous" vertical="center"/>
    </xf>
    <xf numFmtId="177" fontId="7" fillId="0" borderId="22" xfId="0" applyNumberFormat="1" applyFont="1" applyFill="1" applyBorder="1" applyAlignment="1">
      <alignment horizontal="center" vertical="center" wrapText="1"/>
    </xf>
    <xf numFmtId="179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81" fontId="7" fillId="0" borderId="14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/>
      <protection/>
    </xf>
    <xf numFmtId="178" fontId="7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9" xfId="0" applyNumberFormat="1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Continuous" vertical="center"/>
      <protection/>
    </xf>
    <xf numFmtId="181" fontId="7" fillId="0" borderId="9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82" fontId="7" fillId="0" borderId="19" xfId="0" applyNumberFormat="1" applyFont="1" applyFill="1" applyBorder="1" applyAlignment="1">
      <alignment horizontal="center" vertical="center" wrapText="1"/>
    </xf>
    <xf numFmtId="177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Continuous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177" fontId="7" fillId="0" borderId="14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 applyProtection="1">
      <alignment horizontal="centerContinuous" vertical="center"/>
      <protection/>
    </xf>
    <xf numFmtId="177" fontId="7" fillId="0" borderId="2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177" fontId="7" fillId="0" borderId="18" xfId="0" applyNumberFormat="1" applyFont="1" applyFill="1" applyBorder="1" applyAlignment="1" applyProtection="1">
      <alignment horizontal="center" vertical="center" wrapText="1"/>
      <protection/>
    </xf>
    <xf numFmtId="177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10" fontId="2" fillId="0" borderId="37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10" fontId="2" fillId="0" borderId="35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Alignment="1" applyProtection="1">
      <alignment horizontal="centerContinuous" vertical="center"/>
      <protection hidden="1"/>
    </xf>
    <xf numFmtId="176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 hidden="1"/>
    </xf>
    <xf numFmtId="177" fontId="7" fillId="0" borderId="0" xfId="0" applyNumberFormat="1" applyFont="1" applyFill="1" applyAlignment="1" applyProtection="1">
      <alignment horizontal="center" vertical="center" wrapText="1"/>
      <protection hidden="1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177" fontId="7" fillId="25" borderId="9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21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/>
    </xf>
    <xf numFmtId="179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  <protection hidden="1"/>
    </xf>
    <xf numFmtId="181" fontId="7" fillId="0" borderId="14" xfId="0" applyNumberFormat="1" applyFont="1" applyFill="1" applyBorder="1" applyAlignment="1" applyProtection="1">
      <alignment horizontal="center" vertical="center"/>
      <protection hidden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23" xfId="0" applyFont="1" applyFill="1" applyBorder="1" applyAlignment="1">
      <alignment horizontal="center" vertical="center" wrapText="1"/>
    </xf>
    <xf numFmtId="183" fontId="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vertical="center"/>
      <protection/>
    </xf>
    <xf numFmtId="177" fontId="7" fillId="0" borderId="9" xfId="0" applyNumberFormat="1" applyFont="1" applyFill="1" applyBorder="1" applyAlignment="1">
      <alignment horizontal="centerContinuous" vertical="center"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178" fontId="13" fillId="0" borderId="10" xfId="0" applyNumberFormat="1" applyFont="1" applyFill="1" applyBorder="1" applyAlignment="1" applyProtection="1">
      <alignment horizontal="left" vertical="center" wrapText="1"/>
      <protection/>
    </xf>
    <xf numFmtId="4" fontId="13" fillId="0" borderId="13" xfId="0" applyNumberFormat="1" applyFont="1" applyFill="1" applyBorder="1" applyAlignment="1" applyProtection="1">
      <alignment horizontal="right" vertical="center" wrapText="1"/>
      <protection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8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177" fontId="7" fillId="0" borderId="10" xfId="0" applyNumberFormat="1" applyFont="1" applyFill="1" applyBorder="1" applyAlignment="1">
      <alignment horizontal="centerContinuous" vertical="center"/>
    </xf>
    <xf numFmtId="177" fontId="7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183" fontId="11" fillId="0" borderId="0" xfId="0" applyNumberFormat="1" applyFont="1" applyFill="1" applyAlignment="1">
      <alignment horizontal="center" vertical="center"/>
    </xf>
    <xf numFmtId="49" fontId="0" fillId="0" borderId="44" xfId="0" applyNumberFormat="1" applyFont="1" applyFill="1" applyBorder="1" applyAlignment="1">
      <alignment horizontal="right" vertical="center"/>
    </xf>
    <xf numFmtId="0" fontId="18" fillId="0" borderId="44" xfId="0" applyFont="1" applyFill="1" applyBorder="1" applyAlignment="1">
      <alignment horizontal="right" vertical="center"/>
    </xf>
    <xf numFmtId="49" fontId="4" fillId="26" borderId="9" xfId="45" applyNumberFormat="1" applyFont="1" applyFill="1" applyBorder="1" applyAlignment="1">
      <alignment horizontal="center" vertical="center"/>
    </xf>
    <xf numFmtId="0" fontId="4" fillId="26" borderId="9" xfId="45" applyFont="1" applyFill="1" applyBorder="1" applyAlignment="1">
      <alignment horizontal="center" vertical="center"/>
    </xf>
    <xf numFmtId="0" fontId="4" fillId="26" borderId="9" xfId="45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24" borderId="9" xfId="45" applyFont="1" applyFill="1" applyBorder="1" applyAlignment="1">
      <alignment horizontal="center" vertical="center" wrapText="1"/>
    </xf>
    <xf numFmtId="0" fontId="7" fillId="24" borderId="9" xfId="0" applyFont="1" applyFill="1" applyBorder="1" applyAlignment="1">
      <alignment horizontal="left" vertical="center" wrapText="1"/>
    </xf>
    <xf numFmtId="0" fontId="13" fillId="24" borderId="9" xfId="45" applyFont="1" applyFill="1" applyBorder="1" applyAlignment="1">
      <alignment horizontal="left" vertical="center" wrapText="1"/>
    </xf>
    <xf numFmtId="0" fontId="7" fillId="24" borderId="9" xfId="0" applyNumberFormat="1" applyFont="1" applyFill="1" applyBorder="1" applyAlignment="1" applyProtection="1">
      <alignment horizontal="left" vertical="center" wrapText="1"/>
      <protection/>
    </xf>
    <xf numFmtId="183" fontId="7" fillId="24" borderId="9" xfId="0" applyNumberFormat="1" applyFont="1" applyFill="1" applyBorder="1" applyAlignment="1">
      <alignment horizontal="left" vertical="center"/>
    </xf>
    <xf numFmtId="0" fontId="7" fillId="24" borderId="9" xfId="0" applyFont="1" applyFill="1" applyBorder="1" applyAlignment="1">
      <alignment horizontal="left" vertical="center"/>
    </xf>
    <xf numFmtId="0" fontId="7" fillId="24" borderId="9" xfId="0" applyNumberFormat="1" applyFont="1" applyFill="1" applyBorder="1" applyAlignment="1" applyProtection="1">
      <alignment vertical="center" wrapText="1"/>
      <protection/>
    </xf>
    <xf numFmtId="0" fontId="7" fillId="24" borderId="9" xfId="0" applyFont="1" applyFill="1" applyBorder="1" applyAlignment="1">
      <alignment horizontal="center" vertical="center" wrapText="1"/>
    </xf>
    <xf numFmtId="0" fontId="7" fillId="24" borderId="9" xfId="0" applyFont="1" applyFill="1" applyBorder="1" applyAlignment="1">
      <alignment horizontal="center" vertical="center"/>
    </xf>
    <xf numFmtId="183" fontId="7" fillId="24" borderId="9" xfId="0" applyNumberFormat="1" applyFont="1" applyFill="1" applyBorder="1" applyAlignment="1">
      <alignment horizontal="right" vertical="center"/>
    </xf>
    <xf numFmtId="0" fontId="19" fillId="24" borderId="9" xfId="0" applyFont="1" applyFill="1" applyBorder="1" applyAlignment="1">
      <alignment horizontal="justify" vertical="center"/>
    </xf>
    <xf numFmtId="0" fontId="13" fillId="24" borderId="9" xfId="45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30" sqref="B30"/>
    </sheetView>
  </sheetViews>
  <sheetFormatPr defaultColWidth="9.00390625" defaultRowHeight="14.25"/>
  <cols>
    <col min="1" max="1" width="27.625" style="76" customWidth="1"/>
    <col min="2" max="2" width="20.875" style="76" customWidth="1"/>
    <col min="3" max="3" width="34.375" style="76" customWidth="1"/>
    <col min="4" max="4" width="24.375" style="76" customWidth="1"/>
    <col min="5" max="16384" width="9.00390625" style="76" customWidth="1"/>
  </cols>
  <sheetData>
    <row r="1" ht="14.25">
      <c r="A1" s="63" t="s">
        <v>0</v>
      </c>
    </row>
    <row r="2" spans="1:4" ht="18.75">
      <c r="A2" s="261" t="s">
        <v>1</v>
      </c>
      <c r="B2" s="261"/>
      <c r="C2" s="261"/>
      <c r="D2" s="261"/>
    </row>
    <row r="3" spans="1:4" ht="14.25">
      <c r="A3" s="76" t="s">
        <v>2</v>
      </c>
      <c r="B3" s="262"/>
      <c r="C3" s="262"/>
      <c r="D3" s="262"/>
    </row>
    <row r="4" spans="1:4" ht="33" customHeight="1">
      <c r="A4" s="263" t="s">
        <v>3</v>
      </c>
      <c r="B4" s="263"/>
      <c r="C4" s="263" t="s">
        <v>4</v>
      </c>
      <c r="D4" s="263"/>
    </row>
    <row r="5" spans="1:4" ht="25.5" customHeight="1">
      <c r="A5" s="263" t="s">
        <v>5</v>
      </c>
      <c r="B5" s="263">
        <v>2020</v>
      </c>
      <c r="C5" s="263" t="s">
        <v>5</v>
      </c>
      <c r="D5" s="263">
        <v>2020</v>
      </c>
    </row>
    <row r="6" spans="1:4" ht="3" customHeight="1">
      <c r="A6" s="263"/>
      <c r="B6" s="263"/>
      <c r="C6" s="263"/>
      <c r="D6" s="263"/>
    </row>
    <row r="7" spans="1:4" ht="24.75" customHeight="1">
      <c r="A7" s="264" t="s">
        <v>6</v>
      </c>
      <c r="B7" s="265">
        <v>102.63</v>
      </c>
      <c r="C7" s="266" t="s">
        <v>7</v>
      </c>
      <c r="D7" s="265">
        <v>102.63</v>
      </c>
    </row>
    <row r="8" spans="1:4" ht="25.5" customHeight="1">
      <c r="A8" s="264" t="s">
        <v>8</v>
      </c>
      <c r="B8" s="265">
        <v>102.63</v>
      </c>
      <c r="C8" s="266" t="s">
        <v>9</v>
      </c>
      <c r="D8" s="267">
        <v>90.01</v>
      </c>
    </row>
    <row r="9" spans="1:4" ht="25.5" customHeight="1">
      <c r="A9" s="266" t="s">
        <v>10</v>
      </c>
      <c r="B9" s="264"/>
      <c r="C9" s="266" t="s">
        <v>11</v>
      </c>
      <c r="D9" s="267">
        <v>9.24</v>
      </c>
    </row>
    <row r="10" spans="1:4" ht="25.5" customHeight="1">
      <c r="A10" s="266" t="s">
        <v>12</v>
      </c>
      <c r="B10" s="264" t="s">
        <v>13</v>
      </c>
      <c r="C10" s="266" t="s">
        <v>14</v>
      </c>
      <c r="D10" s="268">
        <v>3.38</v>
      </c>
    </row>
    <row r="11" spans="1:4" ht="25.5" customHeight="1">
      <c r="A11" s="266" t="s">
        <v>15</v>
      </c>
      <c r="B11" s="264"/>
      <c r="C11" s="264" t="s">
        <v>13</v>
      </c>
      <c r="D11" s="268"/>
    </row>
    <row r="12" spans="1:4" ht="25.5" customHeight="1">
      <c r="A12" s="269" t="s">
        <v>16</v>
      </c>
      <c r="B12" s="270"/>
      <c r="C12" s="264"/>
      <c r="D12" s="271"/>
    </row>
    <row r="13" spans="1:4" ht="25.5" customHeight="1">
      <c r="A13" s="269" t="s">
        <v>17</v>
      </c>
      <c r="B13" s="270"/>
      <c r="C13" s="269" t="s">
        <v>18</v>
      </c>
      <c r="D13" s="271" t="s">
        <v>13</v>
      </c>
    </row>
    <row r="14" spans="1:4" ht="25.5" customHeight="1">
      <c r="A14" s="264" t="s">
        <v>19</v>
      </c>
      <c r="B14" s="270"/>
      <c r="C14" s="264" t="s">
        <v>13</v>
      </c>
      <c r="D14" s="272"/>
    </row>
    <row r="15" spans="1:4" ht="25.5" customHeight="1">
      <c r="A15" s="264" t="s">
        <v>20</v>
      </c>
      <c r="B15" s="270"/>
      <c r="C15" s="264" t="s">
        <v>13</v>
      </c>
      <c r="D15" s="271"/>
    </row>
    <row r="16" spans="1:4" ht="25.5" customHeight="1">
      <c r="A16" s="264" t="s">
        <v>21</v>
      </c>
      <c r="B16" s="270"/>
      <c r="C16" s="264" t="s">
        <v>13</v>
      </c>
      <c r="D16" s="271"/>
    </row>
    <row r="17" spans="1:4" ht="25.5" customHeight="1">
      <c r="A17" s="269" t="s">
        <v>22</v>
      </c>
      <c r="B17" s="270"/>
      <c r="C17" s="266" t="s">
        <v>23</v>
      </c>
      <c r="D17" s="271"/>
    </row>
    <row r="18" spans="1:4" ht="25.5" customHeight="1">
      <c r="A18" s="269" t="s">
        <v>24</v>
      </c>
      <c r="B18" s="270"/>
      <c r="C18" s="264" t="s">
        <v>13</v>
      </c>
      <c r="D18" s="273" t="s">
        <v>13</v>
      </c>
    </row>
    <row r="19" spans="1:4" ht="25.5" customHeight="1">
      <c r="A19" s="274" t="s">
        <v>25</v>
      </c>
      <c r="B19" s="265">
        <v>102.63</v>
      </c>
      <c r="C19" s="265" t="s">
        <v>26</v>
      </c>
      <c r="D19" s="265">
        <v>102.63</v>
      </c>
    </row>
  </sheetData>
  <sheetProtection/>
  <mergeCells count="7">
    <mergeCell ref="A2:D2"/>
    <mergeCell ref="A4:B4"/>
    <mergeCell ref="C4:D4"/>
    <mergeCell ref="A5:A6"/>
    <mergeCell ref="B5:B6"/>
    <mergeCell ref="C5:C6"/>
    <mergeCell ref="D5:D6"/>
  </mergeCells>
  <printOptions/>
  <pageMargins left="1.27" right="0.22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2" sqref="A2:I2"/>
    </sheetView>
  </sheetViews>
  <sheetFormatPr defaultColWidth="9.00390625" defaultRowHeight="19.5" customHeight="1"/>
  <cols>
    <col min="1" max="1" width="10.625" style="76" customWidth="1"/>
    <col min="2" max="2" width="6.875" style="76" customWidth="1"/>
    <col min="3" max="4" width="6.75390625" style="76" customWidth="1"/>
    <col min="5" max="5" width="12.25390625" style="76" customWidth="1"/>
    <col min="6" max="6" width="27.625" style="76" customWidth="1"/>
    <col min="7" max="7" width="11.625" style="76" customWidth="1"/>
    <col min="8" max="8" width="18.50390625" style="76" customWidth="1"/>
    <col min="9" max="9" width="17.50390625" style="76" customWidth="1"/>
    <col min="10" max="16384" width="9.00390625" style="76" customWidth="1"/>
  </cols>
  <sheetData>
    <row r="2" spans="1:9" ht="19.5" customHeight="1">
      <c r="A2" s="77" t="s">
        <v>157</v>
      </c>
      <c r="B2" s="77"/>
      <c r="C2" s="77"/>
      <c r="D2" s="77"/>
      <c r="E2" s="77"/>
      <c r="F2" s="77"/>
      <c r="G2" s="77"/>
      <c r="H2" s="77"/>
      <c r="I2" s="77"/>
    </row>
    <row r="3" spans="1:10" ht="19.5" customHeight="1">
      <c r="A3" s="78" t="s">
        <v>158</v>
      </c>
      <c r="B3" s="78"/>
      <c r="C3" s="78"/>
      <c r="D3" s="78"/>
      <c r="E3" s="78"/>
      <c r="F3" s="78"/>
      <c r="G3" s="78"/>
      <c r="H3" s="78"/>
      <c r="I3" s="78"/>
      <c r="J3" s="78"/>
    </row>
    <row r="4" spans="1:9" ht="19.5" customHeight="1">
      <c r="A4" s="79" t="s">
        <v>74</v>
      </c>
      <c r="B4" s="79"/>
      <c r="C4" s="79"/>
      <c r="D4" s="79"/>
      <c r="E4" s="80"/>
      <c r="F4" s="81"/>
      <c r="G4" s="66"/>
      <c r="H4" s="66" t="s">
        <v>159</v>
      </c>
      <c r="I4" s="66"/>
    </row>
    <row r="5" spans="1:9" ht="46.5" customHeight="1">
      <c r="A5" s="82" t="s">
        <v>160</v>
      </c>
      <c r="B5" s="83" t="s">
        <v>75</v>
      </c>
      <c r="C5" s="84"/>
      <c r="D5" s="85"/>
      <c r="E5" s="86" t="s">
        <v>42</v>
      </c>
      <c r="F5" s="67" t="s">
        <v>102</v>
      </c>
      <c r="G5" s="68" t="s">
        <v>161</v>
      </c>
      <c r="H5" s="87" t="s">
        <v>162</v>
      </c>
      <c r="I5" s="87"/>
    </row>
    <row r="6" spans="1:9" ht="36.75" customHeight="1">
      <c r="A6" s="88"/>
      <c r="B6" s="89" t="s">
        <v>47</v>
      </c>
      <c r="C6" s="90" t="s">
        <v>48</v>
      </c>
      <c r="D6" s="90" t="s">
        <v>49</v>
      </c>
      <c r="E6" s="88"/>
      <c r="F6" s="67"/>
      <c r="G6" s="70"/>
      <c r="H6" s="91" t="s">
        <v>32</v>
      </c>
      <c r="I6" s="71" t="s">
        <v>33</v>
      </c>
    </row>
    <row r="7" spans="1:9" ht="19.5" customHeight="1">
      <c r="A7" s="92" t="s">
        <v>13</v>
      </c>
      <c r="B7" s="93" t="s">
        <v>13</v>
      </c>
      <c r="C7" s="92" t="s">
        <v>13</v>
      </c>
      <c r="D7" s="93" t="s">
        <v>13</v>
      </c>
      <c r="E7" s="92" t="s">
        <v>13</v>
      </c>
      <c r="F7" s="93" t="s">
        <v>13</v>
      </c>
      <c r="G7" s="73">
        <v>1</v>
      </c>
      <c r="H7" s="73">
        <v>2</v>
      </c>
      <c r="I7" s="73">
        <v>3</v>
      </c>
    </row>
    <row r="8" spans="1:9" ht="27" customHeight="1">
      <c r="A8" s="94"/>
      <c r="B8" s="95"/>
      <c r="C8" s="95"/>
      <c r="D8" s="95"/>
      <c r="E8" s="96" t="s">
        <v>36</v>
      </c>
      <c r="F8" s="97" t="s">
        <v>37</v>
      </c>
      <c r="G8" s="98">
        <v>102.63</v>
      </c>
      <c r="H8" s="98">
        <v>102.63</v>
      </c>
      <c r="I8" s="98">
        <v>102.63</v>
      </c>
    </row>
    <row r="9" spans="1:9" ht="24" customHeight="1">
      <c r="A9" s="94" t="s">
        <v>163</v>
      </c>
      <c r="B9" s="95" t="s">
        <v>56</v>
      </c>
      <c r="C9" s="95" t="s">
        <v>57</v>
      </c>
      <c r="D9" s="95" t="s">
        <v>57</v>
      </c>
      <c r="E9" s="95" t="s">
        <v>58</v>
      </c>
      <c r="F9" s="74" t="s">
        <v>117</v>
      </c>
      <c r="G9" s="75">
        <v>10.51</v>
      </c>
      <c r="H9" s="75">
        <v>10.51</v>
      </c>
      <c r="I9" s="75">
        <v>10.51</v>
      </c>
    </row>
    <row r="10" spans="1:9" ht="21.75" customHeight="1">
      <c r="A10" s="94" t="s">
        <v>164</v>
      </c>
      <c r="B10" s="95" t="s">
        <v>60</v>
      </c>
      <c r="C10" s="95" t="s">
        <v>61</v>
      </c>
      <c r="D10" s="95" t="s">
        <v>62</v>
      </c>
      <c r="E10" s="95" t="s">
        <v>58</v>
      </c>
      <c r="F10" s="74" t="s">
        <v>63</v>
      </c>
      <c r="G10" s="75">
        <v>4.36</v>
      </c>
      <c r="H10" s="75">
        <v>4.36</v>
      </c>
      <c r="I10" s="75">
        <v>4.36</v>
      </c>
    </row>
    <row r="11" spans="1:9" ht="21.75" customHeight="1">
      <c r="A11" s="94" t="s">
        <v>165</v>
      </c>
      <c r="B11" s="95" t="s">
        <v>64</v>
      </c>
      <c r="C11" s="95" t="s">
        <v>62</v>
      </c>
      <c r="D11" s="95" t="s">
        <v>65</v>
      </c>
      <c r="E11" s="95" t="s">
        <v>58</v>
      </c>
      <c r="F11" s="74" t="s">
        <v>66</v>
      </c>
      <c r="G11" s="75">
        <v>76.19</v>
      </c>
      <c r="H11" s="75">
        <v>76.19</v>
      </c>
      <c r="I11" s="75">
        <v>76.19</v>
      </c>
    </row>
    <row r="12" spans="1:9" ht="24" customHeight="1">
      <c r="A12" s="94" t="s">
        <v>166</v>
      </c>
      <c r="B12" s="95" t="s">
        <v>64</v>
      </c>
      <c r="C12" s="95" t="s">
        <v>62</v>
      </c>
      <c r="D12" s="95" t="s">
        <v>67</v>
      </c>
      <c r="E12" s="95" t="s">
        <v>58</v>
      </c>
      <c r="F12" s="74" t="s">
        <v>68</v>
      </c>
      <c r="G12" s="75">
        <v>5</v>
      </c>
      <c r="H12" s="75">
        <v>5</v>
      </c>
      <c r="I12" s="75">
        <v>5</v>
      </c>
    </row>
    <row r="13" spans="1:9" ht="24.75" customHeight="1">
      <c r="A13" s="94" t="s">
        <v>167</v>
      </c>
      <c r="B13" s="95" t="s">
        <v>69</v>
      </c>
      <c r="C13" s="95" t="s">
        <v>62</v>
      </c>
      <c r="D13" s="95" t="s">
        <v>70</v>
      </c>
      <c r="E13" s="95" t="s">
        <v>58</v>
      </c>
      <c r="F13" s="74" t="s">
        <v>71</v>
      </c>
      <c r="G13" s="75">
        <v>6.57</v>
      </c>
      <c r="H13" s="75">
        <v>6.57</v>
      </c>
      <c r="I13" s="75">
        <v>6.57</v>
      </c>
    </row>
  </sheetData>
  <sheetProtection/>
  <mergeCells count="9">
    <mergeCell ref="A2:I2"/>
    <mergeCell ref="A3:J3"/>
    <mergeCell ref="A4:D4"/>
    <mergeCell ref="H4:I4"/>
    <mergeCell ref="H5:I5"/>
    <mergeCell ref="A5:A6"/>
    <mergeCell ref="E5:E6"/>
    <mergeCell ref="F5:F6"/>
    <mergeCell ref="G5:G6"/>
  </mergeCells>
  <printOptions/>
  <pageMargins left="1.02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J25" sqref="J25"/>
    </sheetView>
  </sheetViews>
  <sheetFormatPr defaultColWidth="9.00390625" defaultRowHeight="19.5" customHeight="1"/>
  <cols>
    <col min="1" max="1" width="36.25390625" style="62" customWidth="1"/>
    <col min="2" max="2" width="21.50390625" style="62" customWidth="1"/>
    <col min="3" max="3" width="21.125" style="62" customWidth="1"/>
    <col min="4" max="4" width="24.375" style="62" customWidth="1"/>
    <col min="5" max="16384" width="9.00390625" style="62" customWidth="1"/>
  </cols>
  <sheetData>
    <row r="1" ht="19.5" customHeight="1">
      <c r="A1" s="63" t="s">
        <v>168</v>
      </c>
    </row>
    <row r="2" spans="1:5" ht="19.5" customHeight="1">
      <c r="A2" s="64" t="s">
        <v>169</v>
      </c>
      <c r="B2" s="64"/>
      <c r="C2" s="64"/>
      <c r="D2" s="64"/>
      <c r="E2" s="10"/>
    </row>
    <row r="3" spans="1:5" ht="19.5" customHeight="1">
      <c r="A3" s="65" t="s">
        <v>74</v>
      </c>
      <c r="B3" s="66"/>
      <c r="C3" s="66"/>
      <c r="D3" s="66" t="s">
        <v>29</v>
      </c>
      <c r="E3" s="10"/>
    </row>
    <row r="4" spans="1:5" ht="30" customHeight="1">
      <c r="A4" s="67" t="s">
        <v>170</v>
      </c>
      <c r="B4" s="68" t="s">
        <v>161</v>
      </c>
      <c r="C4" s="69" t="s">
        <v>171</v>
      </c>
      <c r="D4" s="69"/>
      <c r="E4" s="10"/>
    </row>
    <row r="5" spans="1:5" ht="39" customHeight="1">
      <c r="A5" s="67"/>
      <c r="B5" s="70"/>
      <c r="C5" s="70" t="s">
        <v>32</v>
      </c>
      <c r="D5" s="71" t="s">
        <v>33</v>
      </c>
      <c r="E5" s="10"/>
    </row>
    <row r="6" spans="1:5" ht="19.5" customHeight="1">
      <c r="A6" s="72" t="s">
        <v>116</v>
      </c>
      <c r="B6" s="73">
        <v>1</v>
      </c>
      <c r="C6" s="73">
        <v>2</v>
      </c>
      <c r="D6" s="73">
        <v>3</v>
      </c>
      <c r="E6" s="10"/>
    </row>
    <row r="7" spans="1:4" ht="19.5" customHeight="1">
      <c r="A7" s="74" t="s">
        <v>37</v>
      </c>
      <c r="B7" s="75">
        <v>102.63</v>
      </c>
      <c r="C7" s="75">
        <v>102.63</v>
      </c>
      <c r="D7" s="75">
        <v>102.63</v>
      </c>
    </row>
    <row r="8" spans="1:4" ht="19.5" customHeight="1">
      <c r="A8" s="74" t="s">
        <v>172</v>
      </c>
      <c r="B8" s="75">
        <v>90.01</v>
      </c>
      <c r="C8" s="75">
        <v>90.01</v>
      </c>
      <c r="D8" s="75">
        <v>90.01</v>
      </c>
    </row>
    <row r="9" spans="1:4" ht="19.5" customHeight="1">
      <c r="A9" s="74" t="s">
        <v>173</v>
      </c>
      <c r="B9" s="75">
        <v>41.06</v>
      </c>
      <c r="C9" s="75">
        <v>41.06</v>
      </c>
      <c r="D9" s="75">
        <v>41.06</v>
      </c>
    </row>
    <row r="10" spans="1:4" ht="19.5" customHeight="1">
      <c r="A10" s="74" t="s">
        <v>174</v>
      </c>
      <c r="B10" s="75">
        <v>3.36</v>
      </c>
      <c r="C10" s="75">
        <v>3.36</v>
      </c>
      <c r="D10" s="75">
        <v>3.36</v>
      </c>
    </row>
    <row r="11" spans="1:4" ht="18" customHeight="1">
      <c r="A11" s="74" t="s">
        <v>175</v>
      </c>
      <c r="B11" s="75">
        <v>23.48</v>
      </c>
      <c r="C11" s="75">
        <v>23.48</v>
      </c>
      <c r="D11" s="75">
        <v>23.48</v>
      </c>
    </row>
    <row r="12" spans="1:4" ht="19.5" customHeight="1">
      <c r="A12" s="74" t="s">
        <v>176</v>
      </c>
      <c r="B12" s="75">
        <v>10.51</v>
      </c>
      <c r="C12" s="75">
        <v>10.51</v>
      </c>
      <c r="D12" s="75">
        <v>10.51</v>
      </c>
    </row>
    <row r="13" spans="1:4" ht="19.5" customHeight="1">
      <c r="A13" s="74" t="s">
        <v>177</v>
      </c>
      <c r="B13" s="75">
        <v>4.36</v>
      </c>
      <c r="C13" s="75">
        <v>4.36</v>
      </c>
      <c r="D13" s="75">
        <v>4.36</v>
      </c>
    </row>
    <row r="14" spans="1:4" ht="19.5" customHeight="1">
      <c r="A14" s="74" t="s">
        <v>178</v>
      </c>
      <c r="B14" s="75">
        <v>0.56</v>
      </c>
      <c r="C14" s="75">
        <v>0.56</v>
      </c>
      <c r="D14" s="75">
        <v>0.56</v>
      </c>
    </row>
    <row r="15" spans="1:4" ht="19.5" customHeight="1">
      <c r="A15" s="74" t="s">
        <v>179</v>
      </c>
      <c r="B15" s="75">
        <v>6.57</v>
      </c>
      <c r="C15" s="75">
        <v>6.57</v>
      </c>
      <c r="D15" s="75">
        <v>6.57</v>
      </c>
    </row>
    <row r="16" spans="1:4" ht="19.5" customHeight="1">
      <c r="A16" s="74" t="s">
        <v>180</v>
      </c>
      <c r="B16" s="75">
        <v>0.11</v>
      </c>
      <c r="C16" s="75">
        <v>0.11</v>
      </c>
      <c r="D16" s="75">
        <v>0.11</v>
      </c>
    </row>
    <row r="17" spans="1:4" ht="19.5" customHeight="1">
      <c r="A17" s="74" t="s">
        <v>181</v>
      </c>
      <c r="B17" s="75">
        <v>9.24</v>
      </c>
      <c r="C17" s="75">
        <v>9.24</v>
      </c>
      <c r="D17" s="75">
        <v>9.24</v>
      </c>
    </row>
    <row r="18" spans="1:4" ht="19.5" customHeight="1">
      <c r="A18" s="74" t="s">
        <v>182</v>
      </c>
      <c r="B18" s="75">
        <v>2</v>
      </c>
      <c r="C18" s="75">
        <v>2</v>
      </c>
      <c r="D18" s="75">
        <v>2</v>
      </c>
    </row>
    <row r="19" spans="1:4" ht="19.5" customHeight="1">
      <c r="A19" s="74" t="s">
        <v>183</v>
      </c>
      <c r="B19" s="75">
        <v>0.75</v>
      </c>
      <c r="C19" s="75">
        <v>0.75</v>
      </c>
      <c r="D19" s="75">
        <v>0.75</v>
      </c>
    </row>
    <row r="20" spans="1:4" ht="19.5" customHeight="1">
      <c r="A20" s="74" t="s">
        <v>184</v>
      </c>
      <c r="B20" s="75">
        <v>2.18</v>
      </c>
      <c r="C20" s="75">
        <v>2.18</v>
      </c>
      <c r="D20" s="75">
        <v>2.18</v>
      </c>
    </row>
    <row r="21" spans="1:4" ht="19.5" customHeight="1">
      <c r="A21" s="74" t="s">
        <v>185</v>
      </c>
      <c r="B21" s="75">
        <v>4.31</v>
      </c>
      <c r="C21" s="75">
        <v>4.31</v>
      </c>
      <c r="D21" s="75">
        <v>4.31</v>
      </c>
    </row>
    <row r="22" spans="1:4" ht="19.5" customHeight="1">
      <c r="A22" s="74" t="s">
        <v>186</v>
      </c>
      <c r="B22" s="75">
        <v>3.38</v>
      </c>
      <c r="C22" s="75">
        <v>3.38</v>
      </c>
      <c r="D22" s="75">
        <v>3.38</v>
      </c>
    </row>
    <row r="23" spans="1:4" ht="19.5" customHeight="1">
      <c r="A23" s="74" t="s">
        <v>187</v>
      </c>
      <c r="B23" s="75">
        <v>3.28</v>
      </c>
      <c r="C23" s="75">
        <v>3.28</v>
      </c>
      <c r="D23" s="75">
        <v>3.28</v>
      </c>
    </row>
    <row r="24" spans="1:4" ht="19.5" customHeight="1">
      <c r="A24" s="74" t="s">
        <v>188</v>
      </c>
      <c r="B24" s="75">
        <v>0.1</v>
      </c>
      <c r="C24" s="75">
        <v>0.1</v>
      </c>
      <c r="D24" s="75">
        <v>0.1</v>
      </c>
    </row>
  </sheetData>
  <sheetProtection/>
  <mergeCells count="2">
    <mergeCell ref="A4:A5"/>
    <mergeCell ref="B4:B5"/>
  </mergeCells>
  <printOptions/>
  <pageMargins left="0.75" right="0.75" top="1" bottom="1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9.25390625" style="0" customWidth="1"/>
    <col min="2" max="2" width="14.625" style="0" customWidth="1"/>
    <col min="3" max="3" width="45.25390625" style="0" customWidth="1"/>
    <col min="4" max="4" width="15.50390625" style="0" customWidth="1"/>
    <col min="5" max="5" width="18.875" style="0" customWidth="1"/>
    <col min="6" max="6" width="17.25390625" style="0" customWidth="1"/>
  </cols>
  <sheetData>
    <row r="1" spans="1:6" ht="14.25">
      <c r="A1" s="34" t="s">
        <v>189</v>
      </c>
      <c r="B1" s="35"/>
      <c r="C1" s="35"/>
      <c r="D1" s="35"/>
      <c r="E1" s="35"/>
      <c r="F1" s="35"/>
    </row>
    <row r="2" spans="1:6" ht="27">
      <c r="A2" s="36" t="s">
        <v>190</v>
      </c>
      <c r="B2" s="37"/>
      <c r="C2" s="37"/>
      <c r="D2" s="37"/>
      <c r="E2" s="37"/>
      <c r="F2" s="37"/>
    </row>
    <row r="3" spans="1:6" ht="18.75">
      <c r="A3" s="38" t="s">
        <v>74</v>
      </c>
      <c r="B3" s="38"/>
      <c r="C3" s="39"/>
      <c r="D3" s="40"/>
      <c r="E3" s="40"/>
      <c r="F3" s="40" t="s">
        <v>159</v>
      </c>
    </row>
    <row r="4" spans="1:6" ht="36" customHeight="1">
      <c r="A4" s="41" t="s">
        <v>75</v>
      </c>
      <c r="B4" s="42" t="s">
        <v>42</v>
      </c>
      <c r="C4" s="43" t="s">
        <v>102</v>
      </c>
      <c r="D4" s="44" t="s">
        <v>161</v>
      </c>
      <c r="E4" s="45" t="s">
        <v>171</v>
      </c>
      <c r="F4" s="46"/>
    </row>
    <row r="5" spans="1:6" ht="48.75" customHeight="1">
      <c r="A5" s="47"/>
      <c r="B5" s="48"/>
      <c r="C5" s="43"/>
      <c r="D5" s="49"/>
      <c r="E5" s="50" t="s">
        <v>32</v>
      </c>
      <c r="F5" s="51" t="s">
        <v>33</v>
      </c>
    </row>
    <row r="6" spans="1:6" ht="33" customHeight="1">
      <c r="A6" s="52" t="s">
        <v>13</v>
      </c>
      <c r="B6" s="53" t="s">
        <v>13</v>
      </c>
      <c r="C6" s="53" t="s">
        <v>13</v>
      </c>
      <c r="D6" s="53">
        <v>1</v>
      </c>
      <c r="E6" s="54">
        <v>2</v>
      </c>
      <c r="F6" s="43">
        <v>3</v>
      </c>
    </row>
    <row r="7" spans="1:6" ht="30" customHeight="1">
      <c r="A7" s="55"/>
      <c r="B7" s="56" t="s">
        <v>36</v>
      </c>
      <c r="C7" s="57" t="s">
        <v>37</v>
      </c>
      <c r="D7" s="58">
        <v>102.63</v>
      </c>
      <c r="E7" s="58">
        <v>102.63</v>
      </c>
      <c r="F7" s="58">
        <v>102.63</v>
      </c>
    </row>
    <row r="8" spans="1:6" ht="24.75" customHeight="1">
      <c r="A8" s="55" t="s">
        <v>163</v>
      </c>
      <c r="B8" s="55" t="s">
        <v>58</v>
      </c>
      <c r="C8" s="59" t="s">
        <v>117</v>
      </c>
      <c r="D8" s="60">
        <v>10.51</v>
      </c>
      <c r="E8" s="60">
        <v>10.51</v>
      </c>
      <c r="F8" s="60">
        <v>10.51</v>
      </c>
    </row>
    <row r="9" spans="1:6" ht="24.75" customHeight="1">
      <c r="A9" s="55" t="s">
        <v>164</v>
      </c>
      <c r="B9" s="55" t="s">
        <v>58</v>
      </c>
      <c r="C9" s="59" t="s">
        <v>63</v>
      </c>
      <c r="D9" s="60">
        <v>4.36</v>
      </c>
      <c r="E9" s="60">
        <v>4.36</v>
      </c>
      <c r="F9" s="60">
        <v>4.36</v>
      </c>
    </row>
    <row r="10" spans="1:6" ht="25.5" customHeight="1">
      <c r="A10" s="55" t="s">
        <v>165</v>
      </c>
      <c r="B10" s="55" t="s">
        <v>58</v>
      </c>
      <c r="C10" s="59" t="s">
        <v>66</v>
      </c>
      <c r="D10" s="60">
        <v>76.19</v>
      </c>
      <c r="E10" s="60">
        <v>76.19</v>
      </c>
      <c r="F10" s="60">
        <v>76.19</v>
      </c>
    </row>
    <row r="11" spans="1:6" ht="24.75" customHeight="1">
      <c r="A11" s="55" t="s">
        <v>166</v>
      </c>
      <c r="B11" s="55" t="s">
        <v>58</v>
      </c>
      <c r="C11" s="59" t="s">
        <v>68</v>
      </c>
      <c r="D11" s="60">
        <v>5</v>
      </c>
      <c r="E11" s="60">
        <v>5</v>
      </c>
      <c r="F11" s="60">
        <v>5</v>
      </c>
    </row>
    <row r="12" spans="1:6" ht="24.75" customHeight="1">
      <c r="A12" s="55" t="s">
        <v>167</v>
      </c>
      <c r="B12" s="55" t="s">
        <v>58</v>
      </c>
      <c r="C12" s="59" t="s">
        <v>71</v>
      </c>
      <c r="D12" s="60">
        <v>6.57</v>
      </c>
      <c r="E12" s="60">
        <v>6.57</v>
      </c>
      <c r="F12" s="60">
        <v>6.57</v>
      </c>
    </row>
    <row r="13" spans="1:6" ht="18.75">
      <c r="A13" s="61"/>
      <c r="B13" s="61"/>
      <c r="C13" s="61"/>
      <c r="D13" s="61"/>
      <c r="E13" s="61"/>
      <c r="F13" s="61"/>
    </row>
  </sheetData>
  <sheetProtection/>
  <mergeCells count="5">
    <mergeCell ref="A3:B3"/>
    <mergeCell ref="A4:A5"/>
    <mergeCell ref="B4:B5"/>
    <mergeCell ref="C4:C5"/>
    <mergeCell ref="D4:D5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8.00390625" style="0" customWidth="1"/>
    <col min="2" max="2" width="17.25390625" style="0" customWidth="1"/>
    <col min="3" max="3" width="7.375" style="0" customWidth="1"/>
    <col min="4" max="4" width="13.25390625" style="0" customWidth="1"/>
    <col min="5" max="5" width="19.875" style="0" customWidth="1"/>
    <col min="8" max="8" width="11.75390625" style="0" customWidth="1"/>
    <col min="9" max="9" width="7.875" style="0" customWidth="1"/>
    <col min="10" max="10" width="18.50390625" style="0" customWidth="1"/>
  </cols>
  <sheetData>
    <row r="1" ht="14.25">
      <c r="A1" t="s">
        <v>191</v>
      </c>
    </row>
    <row r="2" spans="1:10" ht="22.5">
      <c r="A2" s="25" t="s">
        <v>192</v>
      </c>
      <c r="B2" s="25"/>
      <c r="C2" s="26"/>
      <c r="D2" s="26"/>
      <c r="E2" s="26"/>
      <c r="F2" s="26"/>
      <c r="G2" s="26"/>
      <c r="H2" s="26"/>
      <c r="I2" s="26"/>
      <c r="J2" s="26"/>
    </row>
    <row r="3" spans="1:10" ht="14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 t="s">
        <v>29</v>
      </c>
    </row>
    <row r="4" spans="1:10" ht="48" customHeight="1">
      <c r="A4" s="27" t="s">
        <v>193</v>
      </c>
      <c r="B4" s="27" t="s">
        <v>145</v>
      </c>
      <c r="C4" s="27" t="s">
        <v>75</v>
      </c>
      <c r="D4" s="27" t="s">
        <v>76</v>
      </c>
      <c r="E4" s="27" t="s">
        <v>194</v>
      </c>
      <c r="F4" s="27" t="s">
        <v>79</v>
      </c>
      <c r="G4" s="27" t="s">
        <v>195</v>
      </c>
      <c r="H4" s="27" t="s">
        <v>196</v>
      </c>
      <c r="I4" s="27" t="s">
        <v>197</v>
      </c>
      <c r="J4" s="27" t="s">
        <v>198</v>
      </c>
    </row>
    <row r="5" spans="1:10" ht="16.5" customHeight="1">
      <c r="A5" s="28" t="s">
        <v>36</v>
      </c>
      <c r="B5" s="29" t="s">
        <v>37</v>
      </c>
      <c r="C5" s="30"/>
      <c r="D5" s="28"/>
      <c r="E5" s="29"/>
      <c r="F5" s="31">
        <v>102.63</v>
      </c>
      <c r="G5" s="32"/>
      <c r="H5" s="29"/>
      <c r="I5" s="33"/>
      <c r="J5" s="29"/>
    </row>
    <row r="6" spans="1:10" ht="16.5" customHeight="1">
      <c r="A6" s="28" t="s">
        <v>199</v>
      </c>
      <c r="B6" s="29" t="s">
        <v>199</v>
      </c>
      <c r="C6" s="30" t="s">
        <v>163</v>
      </c>
      <c r="D6" s="28" t="s">
        <v>200</v>
      </c>
      <c r="E6" s="29" t="s">
        <v>201</v>
      </c>
      <c r="F6" s="31">
        <v>10.51</v>
      </c>
      <c r="G6" s="32" t="s">
        <v>202</v>
      </c>
      <c r="H6" s="29" t="s">
        <v>51</v>
      </c>
      <c r="I6" s="33" t="s">
        <v>203</v>
      </c>
      <c r="J6" s="29" t="s">
        <v>204</v>
      </c>
    </row>
    <row r="7" spans="1:10" ht="16.5" customHeight="1">
      <c r="A7" s="28" t="s">
        <v>199</v>
      </c>
      <c r="B7" s="29" t="s">
        <v>199</v>
      </c>
      <c r="C7" s="30" t="s">
        <v>164</v>
      </c>
      <c r="D7" s="28" t="s">
        <v>205</v>
      </c>
      <c r="E7" s="29" t="s">
        <v>206</v>
      </c>
      <c r="F7" s="31">
        <v>4.36</v>
      </c>
      <c r="G7" s="32" t="s">
        <v>202</v>
      </c>
      <c r="H7" s="29" t="s">
        <v>51</v>
      </c>
      <c r="I7" s="33" t="s">
        <v>207</v>
      </c>
      <c r="J7" s="29" t="s">
        <v>107</v>
      </c>
    </row>
    <row r="8" spans="1:10" ht="16.5" customHeight="1">
      <c r="A8" s="28" t="s">
        <v>199</v>
      </c>
      <c r="B8" s="29" t="s">
        <v>199</v>
      </c>
      <c r="C8" s="30" t="s">
        <v>165</v>
      </c>
      <c r="D8" s="28" t="s">
        <v>208</v>
      </c>
      <c r="E8" s="29" t="s">
        <v>209</v>
      </c>
      <c r="F8" s="31">
        <v>41.06</v>
      </c>
      <c r="G8" s="32" t="s">
        <v>202</v>
      </c>
      <c r="H8" s="29" t="s">
        <v>51</v>
      </c>
      <c r="I8" s="33" t="s">
        <v>210</v>
      </c>
      <c r="J8" s="29" t="s">
        <v>103</v>
      </c>
    </row>
    <row r="9" spans="1:10" ht="16.5" customHeight="1">
      <c r="A9" s="28" t="s">
        <v>199</v>
      </c>
      <c r="B9" s="29" t="s">
        <v>199</v>
      </c>
      <c r="C9" s="30" t="s">
        <v>165</v>
      </c>
      <c r="D9" s="28" t="s">
        <v>208</v>
      </c>
      <c r="E9" s="29" t="s">
        <v>209</v>
      </c>
      <c r="F9" s="31">
        <v>1</v>
      </c>
      <c r="G9" s="32" t="s">
        <v>202</v>
      </c>
      <c r="H9" s="29" t="s">
        <v>51</v>
      </c>
      <c r="I9" s="33" t="s">
        <v>211</v>
      </c>
      <c r="J9" s="29" t="s">
        <v>111</v>
      </c>
    </row>
    <row r="10" spans="1:10" ht="16.5" customHeight="1">
      <c r="A10" s="28" t="s">
        <v>199</v>
      </c>
      <c r="B10" s="29" t="s">
        <v>199</v>
      </c>
      <c r="C10" s="30" t="s">
        <v>165</v>
      </c>
      <c r="D10" s="28" t="s">
        <v>208</v>
      </c>
      <c r="E10" s="29" t="s">
        <v>212</v>
      </c>
      <c r="F10" s="31">
        <v>2.36</v>
      </c>
      <c r="G10" s="32" t="s">
        <v>202</v>
      </c>
      <c r="H10" s="29" t="s">
        <v>51</v>
      </c>
      <c r="I10" s="33" t="s">
        <v>213</v>
      </c>
      <c r="J10" s="29" t="s">
        <v>112</v>
      </c>
    </row>
    <row r="11" spans="1:10" ht="16.5" customHeight="1">
      <c r="A11" s="28" t="s">
        <v>199</v>
      </c>
      <c r="B11" s="29" t="s">
        <v>199</v>
      </c>
      <c r="C11" s="30" t="s">
        <v>165</v>
      </c>
      <c r="D11" s="28" t="s">
        <v>208</v>
      </c>
      <c r="E11" s="29" t="s">
        <v>212</v>
      </c>
      <c r="F11" s="31">
        <v>23.48</v>
      </c>
      <c r="G11" s="32" t="s">
        <v>202</v>
      </c>
      <c r="H11" s="29" t="s">
        <v>51</v>
      </c>
      <c r="I11" s="33" t="s">
        <v>214</v>
      </c>
      <c r="J11" s="29" t="s">
        <v>105</v>
      </c>
    </row>
    <row r="12" spans="1:10" ht="16.5" customHeight="1">
      <c r="A12" s="28" t="s">
        <v>199</v>
      </c>
      <c r="B12" s="29" t="s">
        <v>199</v>
      </c>
      <c r="C12" s="30" t="s">
        <v>165</v>
      </c>
      <c r="D12" s="28" t="s">
        <v>208</v>
      </c>
      <c r="E12" s="29" t="s">
        <v>212</v>
      </c>
      <c r="F12" s="31">
        <v>0.11</v>
      </c>
      <c r="G12" s="32" t="s">
        <v>202</v>
      </c>
      <c r="H12" s="29" t="s">
        <v>51</v>
      </c>
      <c r="I12" s="33" t="s">
        <v>207</v>
      </c>
      <c r="J12" s="29" t="s">
        <v>110</v>
      </c>
    </row>
    <row r="13" spans="1:10" ht="16.5" customHeight="1">
      <c r="A13" s="28" t="s">
        <v>199</v>
      </c>
      <c r="B13" s="29" t="s">
        <v>199</v>
      </c>
      <c r="C13" s="30" t="s">
        <v>165</v>
      </c>
      <c r="D13" s="28" t="s">
        <v>208</v>
      </c>
      <c r="E13" s="29" t="s">
        <v>209</v>
      </c>
      <c r="F13" s="31">
        <v>0.44</v>
      </c>
      <c r="G13" s="32" t="s">
        <v>202</v>
      </c>
      <c r="H13" s="29" t="s">
        <v>51</v>
      </c>
      <c r="I13" s="33" t="s">
        <v>215</v>
      </c>
      <c r="J13" s="29" t="s">
        <v>114</v>
      </c>
    </row>
    <row r="14" spans="1:10" ht="16.5" customHeight="1">
      <c r="A14" s="28" t="s">
        <v>199</v>
      </c>
      <c r="B14" s="29" t="s">
        <v>199</v>
      </c>
      <c r="C14" s="30" t="s">
        <v>165</v>
      </c>
      <c r="D14" s="28" t="s">
        <v>208</v>
      </c>
      <c r="E14" s="29" t="s">
        <v>209</v>
      </c>
      <c r="F14" s="31">
        <v>0.12</v>
      </c>
      <c r="G14" s="32" t="s">
        <v>202</v>
      </c>
      <c r="H14" s="29" t="s">
        <v>51</v>
      </c>
      <c r="I14" s="33" t="s">
        <v>216</v>
      </c>
      <c r="J14" s="29" t="s">
        <v>115</v>
      </c>
    </row>
    <row r="15" spans="1:10" ht="16.5" customHeight="1">
      <c r="A15" s="28" t="s">
        <v>199</v>
      </c>
      <c r="B15" s="29" t="s">
        <v>199</v>
      </c>
      <c r="C15" s="30" t="s">
        <v>165</v>
      </c>
      <c r="D15" s="28" t="s">
        <v>208</v>
      </c>
      <c r="E15" s="29" t="s">
        <v>217</v>
      </c>
      <c r="F15" s="31">
        <v>2</v>
      </c>
      <c r="G15" s="32" t="s">
        <v>218</v>
      </c>
      <c r="H15" s="29" t="s">
        <v>52</v>
      </c>
      <c r="I15" s="33" t="s">
        <v>219</v>
      </c>
      <c r="J15" s="29" t="s">
        <v>127</v>
      </c>
    </row>
    <row r="16" spans="1:10" ht="16.5" customHeight="1">
      <c r="A16" s="28" t="s">
        <v>199</v>
      </c>
      <c r="B16" s="29" t="s">
        <v>199</v>
      </c>
      <c r="C16" s="30" t="s">
        <v>165</v>
      </c>
      <c r="D16" s="28" t="s">
        <v>208</v>
      </c>
      <c r="E16" s="29" t="s">
        <v>220</v>
      </c>
      <c r="F16" s="31">
        <v>0.39</v>
      </c>
      <c r="G16" s="32" t="s">
        <v>218</v>
      </c>
      <c r="H16" s="29" t="s">
        <v>52</v>
      </c>
      <c r="I16" s="33" t="s">
        <v>221</v>
      </c>
      <c r="J16" s="29" t="s">
        <v>128</v>
      </c>
    </row>
    <row r="17" spans="1:10" ht="16.5" customHeight="1">
      <c r="A17" s="28" t="s">
        <v>199</v>
      </c>
      <c r="B17" s="29" t="s">
        <v>199</v>
      </c>
      <c r="C17" s="30" t="s">
        <v>165</v>
      </c>
      <c r="D17" s="28" t="s">
        <v>208</v>
      </c>
      <c r="E17" s="29" t="s">
        <v>220</v>
      </c>
      <c r="F17" s="31">
        <v>-0.39</v>
      </c>
      <c r="G17" s="32" t="s">
        <v>218</v>
      </c>
      <c r="H17" s="29" t="s">
        <v>52</v>
      </c>
      <c r="I17" s="33" t="s">
        <v>222</v>
      </c>
      <c r="J17" s="29" t="s">
        <v>223</v>
      </c>
    </row>
    <row r="18" spans="1:10" ht="16.5" customHeight="1">
      <c r="A18" s="28" t="s">
        <v>199</v>
      </c>
      <c r="B18" s="29" t="s">
        <v>199</v>
      </c>
      <c r="C18" s="30" t="s">
        <v>165</v>
      </c>
      <c r="D18" s="28" t="s">
        <v>208</v>
      </c>
      <c r="E18" s="29" t="s">
        <v>217</v>
      </c>
      <c r="F18" s="31">
        <v>1.25</v>
      </c>
      <c r="G18" s="32" t="s">
        <v>218</v>
      </c>
      <c r="H18" s="29" t="s">
        <v>52</v>
      </c>
      <c r="I18" s="33" t="s">
        <v>224</v>
      </c>
      <c r="J18" s="29" t="s">
        <v>123</v>
      </c>
    </row>
    <row r="19" spans="1:10" ht="16.5" customHeight="1">
      <c r="A19" s="28" t="s">
        <v>199</v>
      </c>
      <c r="B19" s="29" t="s">
        <v>199</v>
      </c>
      <c r="C19" s="30" t="s">
        <v>165</v>
      </c>
      <c r="D19" s="28" t="s">
        <v>208</v>
      </c>
      <c r="E19" s="29" t="s">
        <v>217</v>
      </c>
      <c r="F19" s="31">
        <v>-0.5</v>
      </c>
      <c r="G19" s="32" t="s">
        <v>218</v>
      </c>
      <c r="H19" s="29" t="s">
        <v>52</v>
      </c>
      <c r="I19" s="33" t="s">
        <v>225</v>
      </c>
      <c r="J19" s="29" t="s">
        <v>131</v>
      </c>
    </row>
    <row r="20" spans="1:10" ht="16.5" customHeight="1">
      <c r="A20" s="28" t="s">
        <v>199</v>
      </c>
      <c r="B20" s="29" t="s">
        <v>199</v>
      </c>
      <c r="C20" s="30" t="s">
        <v>165</v>
      </c>
      <c r="D20" s="28" t="s">
        <v>208</v>
      </c>
      <c r="E20" s="29" t="s">
        <v>217</v>
      </c>
      <c r="F20" s="31">
        <v>2.18</v>
      </c>
      <c r="G20" s="32" t="s">
        <v>218</v>
      </c>
      <c r="H20" s="29" t="s">
        <v>52</v>
      </c>
      <c r="I20" s="33" t="s">
        <v>226</v>
      </c>
      <c r="J20" s="29" t="s">
        <v>124</v>
      </c>
    </row>
    <row r="21" spans="1:10" ht="16.5" customHeight="1">
      <c r="A21" s="28" t="s">
        <v>199</v>
      </c>
      <c r="B21" s="29" t="s">
        <v>199</v>
      </c>
      <c r="C21" s="30" t="s">
        <v>165</v>
      </c>
      <c r="D21" s="28" t="s">
        <v>208</v>
      </c>
      <c r="E21" s="29" t="s">
        <v>217</v>
      </c>
      <c r="F21" s="31">
        <v>-0.69</v>
      </c>
      <c r="G21" s="32" t="s">
        <v>218</v>
      </c>
      <c r="H21" s="29" t="s">
        <v>52</v>
      </c>
      <c r="I21" s="33" t="s">
        <v>227</v>
      </c>
      <c r="J21" s="29" t="s">
        <v>133</v>
      </c>
    </row>
    <row r="22" spans="1:10" ht="16.5" customHeight="1">
      <c r="A22" s="28" t="s">
        <v>199</v>
      </c>
      <c r="B22" s="29" t="s">
        <v>199</v>
      </c>
      <c r="C22" s="30" t="s">
        <v>165</v>
      </c>
      <c r="D22" s="28" t="s">
        <v>208</v>
      </c>
      <c r="E22" s="29" t="s">
        <v>228</v>
      </c>
      <c r="F22" s="31">
        <v>3.28</v>
      </c>
      <c r="G22" s="32" t="s">
        <v>229</v>
      </c>
      <c r="H22" s="29" t="s">
        <v>230</v>
      </c>
      <c r="I22" s="33" t="s">
        <v>231</v>
      </c>
      <c r="J22" s="29" t="s">
        <v>140</v>
      </c>
    </row>
    <row r="23" spans="1:10" ht="16.5" customHeight="1">
      <c r="A23" s="28" t="s">
        <v>199</v>
      </c>
      <c r="B23" s="29" t="s">
        <v>199</v>
      </c>
      <c r="C23" s="30" t="s">
        <v>165</v>
      </c>
      <c r="D23" s="28" t="s">
        <v>208</v>
      </c>
      <c r="E23" s="29" t="s">
        <v>228</v>
      </c>
      <c r="F23" s="31">
        <v>0.1</v>
      </c>
      <c r="G23" s="32" t="s">
        <v>232</v>
      </c>
      <c r="H23" s="29" t="s">
        <v>233</v>
      </c>
      <c r="I23" s="33" t="s">
        <v>234</v>
      </c>
      <c r="J23" s="29" t="s">
        <v>142</v>
      </c>
    </row>
    <row r="24" spans="1:10" ht="16.5" customHeight="1">
      <c r="A24" s="28" t="s">
        <v>199</v>
      </c>
      <c r="B24" s="29" t="s">
        <v>199</v>
      </c>
      <c r="C24" s="30" t="s">
        <v>166</v>
      </c>
      <c r="D24" s="28" t="s">
        <v>83</v>
      </c>
      <c r="E24" s="29" t="s">
        <v>235</v>
      </c>
      <c r="F24" s="31">
        <v>5</v>
      </c>
      <c r="G24" s="32" t="s">
        <v>218</v>
      </c>
      <c r="H24" s="29" t="s">
        <v>52</v>
      </c>
      <c r="I24" s="33" t="s">
        <v>236</v>
      </c>
      <c r="J24" s="29" t="s">
        <v>125</v>
      </c>
    </row>
    <row r="25" spans="1:10" ht="16.5" customHeight="1">
      <c r="A25" s="28" t="s">
        <v>199</v>
      </c>
      <c r="B25" s="29" t="s">
        <v>199</v>
      </c>
      <c r="C25" s="30" t="s">
        <v>167</v>
      </c>
      <c r="D25" s="28" t="s">
        <v>109</v>
      </c>
      <c r="E25" s="29" t="s">
        <v>237</v>
      </c>
      <c r="F25" s="31">
        <v>6.57</v>
      </c>
      <c r="G25" s="32" t="s">
        <v>202</v>
      </c>
      <c r="H25" s="29" t="s">
        <v>51</v>
      </c>
      <c r="I25" s="33" t="s">
        <v>238</v>
      </c>
      <c r="J25" s="29" t="s">
        <v>109</v>
      </c>
    </row>
    <row r="26" ht="16.5" customHeight="1"/>
    <row r="27" ht="21" customHeight="1"/>
    <row r="28" ht="21" customHeight="1"/>
    <row r="29" ht="21" customHeight="1"/>
    <row r="30" ht="21" customHeight="1"/>
    <row r="31" ht="21" customHeight="1"/>
  </sheetData>
  <sheetProtection/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22.00390625" style="0" customWidth="1"/>
    <col min="2" max="2" width="10.875" style="0" customWidth="1"/>
    <col min="3" max="3" width="20.375" style="0" customWidth="1"/>
    <col min="4" max="4" width="13.625" style="0" customWidth="1"/>
    <col min="5" max="5" width="15.00390625" style="0" customWidth="1"/>
    <col min="6" max="6" width="14.75390625" style="0" customWidth="1"/>
    <col min="7" max="7" width="17.375" style="0" customWidth="1"/>
  </cols>
  <sheetData>
    <row r="1" ht="14.25">
      <c r="A1" t="s">
        <v>239</v>
      </c>
    </row>
    <row r="2" spans="1:7" ht="19.5">
      <c r="A2" s="9" t="s">
        <v>240</v>
      </c>
      <c r="B2" s="9"/>
      <c r="C2" s="9"/>
      <c r="D2" s="9"/>
      <c r="E2" s="9"/>
      <c r="F2" s="9"/>
      <c r="G2" s="9"/>
    </row>
    <row r="3" spans="1:7" ht="14.25">
      <c r="A3" s="10"/>
      <c r="B3" s="10"/>
      <c r="C3" s="10"/>
      <c r="D3" s="10"/>
      <c r="E3" s="10"/>
      <c r="F3" s="10"/>
      <c r="G3" s="10"/>
    </row>
    <row r="4" spans="1:7" ht="14.25">
      <c r="A4" s="11" t="s">
        <v>241</v>
      </c>
      <c r="B4" s="11" t="s">
        <v>193</v>
      </c>
      <c r="C4" s="11" t="s">
        <v>145</v>
      </c>
      <c r="D4" s="12" t="s">
        <v>242</v>
      </c>
      <c r="E4" s="13"/>
      <c r="F4" s="13"/>
      <c r="G4" s="14"/>
    </row>
    <row r="5" spans="1:7" ht="14.25">
      <c r="A5" s="11"/>
      <c r="B5" s="11"/>
      <c r="C5" s="11"/>
      <c r="D5" s="15" t="s">
        <v>79</v>
      </c>
      <c r="E5" s="12" t="s">
        <v>80</v>
      </c>
      <c r="F5" s="16"/>
      <c r="G5" s="14"/>
    </row>
    <row r="6" spans="1:7" ht="22.5">
      <c r="A6" s="17"/>
      <c r="B6" s="17"/>
      <c r="C6" s="17"/>
      <c r="D6" s="17"/>
      <c r="E6" s="18" t="s">
        <v>32</v>
      </c>
      <c r="F6" s="19" t="s">
        <v>33</v>
      </c>
      <c r="G6" s="20" t="s">
        <v>81</v>
      </c>
    </row>
    <row r="7" spans="1:7" ht="27" customHeight="1">
      <c r="A7" s="21" t="s">
        <v>243</v>
      </c>
      <c r="B7" s="22">
        <v>606014</v>
      </c>
      <c r="C7" s="23" t="s">
        <v>244</v>
      </c>
      <c r="D7" s="22">
        <v>0</v>
      </c>
      <c r="E7" s="22">
        <v>0</v>
      </c>
      <c r="F7" s="24">
        <v>0</v>
      </c>
      <c r="G7" s="22">
        <v>0</v>
      </c>
    </row>
  </sheetData>
  <sheetProtection/>
  <mergeCells count="5">
    <mergeCell ref="A2:G2"/>
    <mergeCell ref="A4:A6"/>
    <mergeCell ref="B4:B6"/>
    <mergeCell ref="C4:C6"/>
    <mergeCell ref="D5:D6"/>
  </mergeCells>
  <printOptions/>
  <pageMargins left="0.75" right="0.75" top="1" bottom="1" header="0.5" footer="0.5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I33" sqref="I33"/>
    </sheetView>
  </sheetViews>
  <sheetFormatPr defaultColWidth="9.00390625" defaultRowHeight="14.25"/>
  <cols>
    <col min="1" max="1" width="10.25390625" style="0" customWidth="1"/>
    <col min="2" max="2" width="23.625" style="0" customWidth="1"/>
    <col min="3" max="3" width="10.625" style="0" customWidth="1"/>
    <col min="4" max="4" width="22.375" style="0" customWidth="1"/>
    <col min="5" max="5" width="11.50390625" style="0" customWidth="1"/>
    <col min="6" max="6" width="14.125" style="0" customWidth="1"/>
    <col min="7" max="7" width="13.00390625" style="0" customWidth="1"/>
    <col min="8" max="8" width="14.75390625" style="0" customWidth="1"/>
  </cols>
  <sheetData>
    <row r="1" ht="14.25">
      <c r="A1" t="s">
        <v>245</v>
      </c>
    </row>
    <row r="2" spans="1:8" ht="14.25">
      <c r="A2" s="1" t="s">
        <v>246</v>
      </c>
      <c r="B2" s="2"/>
      <c r="C2" s="2"/>
      <c r="D2" s="2"/>
      <c r="E2" s="2"/>
      <c r="F2" s="2"/>
      <c r="G2" s="2"/>
      <c r="H2" s="2"/>
    </row>
    <row r="3" spans="1:8" ht="14.25">
      <c r="A3" s="2"/>
      <c r="B3" s="2"/>
      <c r="C3" s="2"/>
      <c r="D3" s="2"/>
      <c r="E3" s="2"/>
      <c r="F3" s="2"/>
      <c r="G3" s="2"/>
      <c r="H3" s="2"/>
    </row>
    <row r="4" spans="1:8" ht="39.75" customHeight="1">
      <c r="A4" s="3" t="s">
        <v>247</v>
      </c>
      <c r="B4" s="3" t="s">
        <v>241</v>
      </c>
      <c r="C4" s="3" t="s">
        <v>193</v>
      </c>
      <c r="D4" s="3" t="s">
        <v>145</v>
      </c>
      <c r="E4" s="4" t="s">
        <v>242</v>
      </c>
      <c r="F4" s="4"/>
      <c r="G4" s="4"/>
      <c r="H4" s="4"/>
    </row>
    <row r="5" spans="1:8" ht="69.75" customHeight="1">
      <c r="A5" s="3"/>
      <c r="B5" s="3"/>
      <c r="C5" s="3"/>
      <c r="D5" s="3"/>
      <c r="E5" s="3" t="s">
        <v>79</v>
      </c>
      <c r="F5" s="4" t="s">
        <v>80</v>
      </c>
      <c r="G5" s="4"/>
      <c r="H5" s="4"/>
    </row>
    <row r="6" spans="1:8" ht="45" customHeight="1">
      <c r="A6" s="3"/>
      <c r="B6" s="3"/>
      <c r="C6" s="3"/>
      <c r="D6" s="3"/>
      <c r="E6" s="3"/>
      <c r="F6" s="5" t="s">
        <v>248</v>
      </c>
      <c r="G6" s="5" t="s">
        <v>33</v>
      </c>
      <c r="H6" s="5" t="s">
        <v>81</v>
      </c>
    </row>
    <row r="7" spans="1:8" ht="27.75" customHeight="1">
      <c r="A7" s="6">
        <v>606</v>
      </c>
      <c r="B7" s="7" t="s">
        <v>243</v>
      </c>
      <c r="C7" s="6">
        <v>606014</v>
      </c>
      <c r="D7" s="8" t="s">
        <v>244</v>
      </c>
      <c r="E7" s="6">
        <v>0</v>
      </c>
      <c r="F7" s="6">
        <v>0</v>
      </c>
      <c r="G7" s="6">
        <v>0</v>
      </c>
      <c r="H7" s="6">
        <v>0</v>
      </c>
    </row>
  </sheetData>
  <sheetProtection/>
  <mergeCells count="6">
    <mergeCell ref="A4:A6"/>
    <mergeCell ref="B4:B6"/>
    <mergeCell ref="C4:C6"/>
    <mergeCell ref="D4:D6"/>
    <mergeCell ref="E5:E6"/>
    <mergeCell ref="A2:H3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6"/>
  <sheetViews>
    <sheetView workbookViewId="0" topLeftCell="A1">
      <selection activeCell="E26" sqref="E26"/>
    </sheetView>
  </sheetViews>
  <sheetFormatPr defaultColWidth="9.00390625" defaultRowHeight="19.5" customHeight="1"/>
  <cols>
    <col min="1" max="1" width="11.00390625" style="247" customWidth="1"/>
    <col min="2" max="2" width="40.375" style="62" customWidth="1"/>
    <col min="3" max="3" width="16.25390625" style="62" customWidth="1"/>
    <col min="4" max="4" width="16.25390625" style="230" customWidth="1"/>
    <col min="5" max="5" width="17.00390625" style="62" customWidth="1"/>
    <col min="6" max="16384" width="9.00390625" style="62" customWidth="1"/>
  </cols>
  <sheetData>
    <row r="1" spans="1:5" ht="19.5" customHeight="1">
      <c r="A1" s="248" t="s">
        <v>27</v>
      </c>
      <c r="B1" s="226"/>
      <c r="C1" s="226"/>
      <c r="E1" s="226"/>
    </row>
    <row r="2" spans="1:5" ht="19.5" customHeight="1">
      <c r="A2" s="249" t="s">
        <v>28</v>
      </c>
      <c r="B2" s="231"/>
      <c r="C2" s="231"/>
      <c r="D2" s="250"/>
      <c r="E2" s="231"/>
    </row>
    <row r="3" spans="1:5" ht="19.5" customHeight="1">
      <c r="A3" s="251" t="s">
        <v>29</v>
      </c>
      <c r="B3" s="252"/>
      <c r="C3" s="252"/>
      <c r="D3" s="252"/>
      <c r="E3" s="252"/>
    </row>
    <row r="4" spans="1:253" s="246" customFormat="1" ht="36" customHeight="1">
      <c r="A4" s="253" t="s">
        <v>30</v>
      </c>
      <c r="B4" s="254"/>
      <c r="C4" s="255" t="s">
        <v>31</v>
      </c>
      <c r="D4" s="255" t="s">
        <v>32</v>
      </c>
      <c r="E4" s="255" t="s">
        <v>33</v>
      </c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/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6"/>
      <c r="DM4" s="256"/>
      <c r="DN4" s="256"/>
      <c r="DO4" s="256"/>
      <c r="DP4" s="256"/>
      <c r="DQ4" s="256"/>
      <c r="DR4" s="256"/>
      <c r="DS4" s="256"/>
      <c r="DT4" s="256"/>
      <c r="DU4" s="256"/>
      <c r="DV4" s="256"/>
      <c r="DW4" s="256"/>
      <c r="DX4" s="256"/>
      <c r="DY4" s="256"/>
      <c r="DZ4" s="256"/>
      <c r="EA4" s="256"/>
      <c r="EB4" s="256"/>
      <c r="EC4" s="256"/>
      <c r="ED4" s="256"/>
      <c r="EE4" s="256"/>
      <c r="EF4" s="256"/>
      <c r="EG4" s="256"/>
      <c r="EH4" s="256"/>
      <c r="EI4" s="256"/>
      <c r="EJ4" s="256"/>
      <c r="EK4" s="256"/>
      <c r="EL4" s="256"/>
      <c r="EM4" s="256"/>
      <c r="EN4" s="256"/>
      <c r="EO4" s="256"/>
      <c r="EP4" s="256"/>
      <c r="EQ4" s="256"/>
      <c r="ER4" s="256"/>
      <c r="ES4" s="256"/>
      <c r="ET4" s="256"/>
      <c r="EU4" s="256"/>
      <c r="EV4" s="256"/>
      <c r="EW4" s="256"/>
      <c r="EX4" s="256"/>
      <c r="EY4" s="256"/>
      <c r="EZ4" s="256"/>
      <c r="FA4" s="256"/>
      <c r="FB4" s="256"/>
      <c r="FC4" s="256"/>
      <c r="FD4" s="256"/>
      <c r="FE4" s="256"/>
      <c r="FF4" s="256"/>
      <c r="FG4" s="256"/>
      <c r="FH4" s="256"/>
      <c r="FI4" s="256"/>
      <c r="FJ4" s="256"/>
      <c r="FK4" s="256"/>
      <c r="FL4" s="256"/>
      <c r="FM4" s="256"/>
      <c r="FN4" s="256"/>
      <c r="FO4" s="256"/>
      <c r="FP4" s="256"/>
      <c r="FQ4" s="256"/>
      <c r="FR4" s="256"/>
      <c r="FS4" s="256"/>
      <c r="FT4" s="256"/>
      <c r="FU4" s="256"/>
      <c r="FV4" s="256"/>
      <c r="FW4" s="256"/>
      <c r="FX4" s="256"/>
      <c r="FY4" s="256"/>
      <c r="FZ4" s="256"/>
      <c r="GA4" s="256"/>
      <c r="GB4" s="256"/>
      <c r="GC4" s="256"/>
      <c r="GD4" s="256"/>
      <c r="GE4" s="256"/>
      <c r="GF4" s="256"/>
      <c r="GG4" s="256"/>
      <c r="GH4" s="256"/>
      <c r="GI4" s="256"/>
      <c r="GJ4" s="256"/>
      <c r="GK4" s="256"/>
      <c r="GL4" s="256"/>
      <c r="GM4" s="256"/>
      <c r="GN4" s="256"/>
      <c r="GO4" s="256"/>
      <c r="GP4" s="256"/>
      <c r="GQ4" s="256"/>
      <c r="GR4" s="256"/>
      <c r="GS4" s="256"/>
      <c r="GT4" s="256"/>
      <c r="GU4" s="256"/>
      <c r="GV4" s="256"/>
      <c r="GW4" s="256"/>
      <c r="GX4" s="256"/>
      <c r="GY4" s="256"/>
      <c r="GZ4" s="256"/>
      <c r="HA4" s="256"/>
      <c r="HB4" s="256"/>
      <c r="HC4" s="256"/>
      <c r="HD4" s="256"/>
      <c r="HE4" s="256"/>
      <c r="HF4" s="256"/>
      <c r="HG4" s="256"/>
      <c r="HH4" s="256"/>
      <c r="HI4" s="256"/>
      <c r="HJ4" s="256"/>
      <c r="HK4" s="256"/>
      <c r="HL4" s="256"/>
      <c r="HM4" s="256"/>
      <c r="HN4" s="256"/>
      <c r="HO4" s="256"/>
      <c r="HP4" s="256"/>
      <c r="HQ4" s="256"/>
      <c r="HR4" s="256"/>
      <c r="HS4" s="256"/>
      <c r="HT4" s="256"/>
      <c r="HU4" s="256"/>
      <c r="HV4" s="256"/>
      <c r="HW4" s="256"/>
      <c r="HX4" s="256"/>
      <c r="HY4" s="256"/>
      <c r="HZ4" s="256"/>
      <c r="IA4" s="256"/>
      <c r="IB4" s="256"/>
      <c r="IC4" s="256"/>
      <c r="ID4" s="256"/>
      <c r="IE4" s="256"/>
      <c r="IF4" s="256"/>
      <c r="IG4" s="256"/>
      <c r="IH4" s="256"/>
      <c r="II4" s="256"/>
      <c r="IJ4" s="256"/>
      <c r="IK4" s="256"/>
      <c r="IL4" s="256"/>
      <c r="IM4" s="256"/>
      <c r="IN4" s="256"/>
      <c r="IO4" s="256"/>
      <c r="IP4" s="256"/>
      <c r="IQ4" s="256"/>
      <c r="IR4" s="256"/>
      <c r="IS4" s="256"/>
    </row>
    <row r="5" spans="1:253" s="246" customFormat="1" ht="39" customHeight="1">
      <c r="A5" s="253" t="s">
        <v>34</v>
      </c>
      <c r="B5" s="254" t="s">
        <v>35</v>
      </c>
      <c r="C5" s="255"/>
      <c r="D5" s="255"/>
      <c r="E5" s="255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6"/>
      <c r="DT5" s="256"/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  <c r="EF5" s="256"/>
      <c r="EG5" s="256"/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6"/>
      <c r="ET5" s="256"/>
      <c r="EU5" s="256"/>
      <c r="EV5" s="256"/>
      <c r="EW5" s="256"/>
      <c r="EX5" s="256"/>
      <c r="EY5" s="256"/>
      <c r="EZ5" s="256"/>
      <c r="FA5" s="256"/>
      <c r="FB5" s="256"/>
      <c r="FC5" s="256"/>
      <c r="FD5" s="256"/>
      <c r="FE5" s="256"/>
      <c r="FF5" s="256"/>
      <c r="FG5" s="256"/>
      <c r="FH5" s="256"/>
      <c r="FI5" s="256"/>
      <c r="FJ5" s="256"/>
      <c r="FK5" s="256"/>
      <c r="FL5" s="256"/>
      <c r="FM5" s="256"/>
      <c r="FN5" s="256"/>
      <c r="FO5" s="256"/>
      <c r="FP5" s="256"/>
      <c r="FQ5" s="256"/>
      <c r="FR5" s="256"/>
      <c r="FS5" s="256"/>
      <c r="FT5" s="256"/>
      <c r="FU5" s="256"/>
      <c r="FV5" s="256"/>
      <c r="FW5" s="256"/>
      <c r="FX5" s="256"/>
      <c r="FY5" s="256"/>
      <c r="FZ5" s="256"/>
      <c r="GA5" s="256"/>
      <c r="GB5" s="256"/>
      <c r="GC5" s="256"/>
      <c r="GD5" s="256"/>
      <c r="GE5" s="256"/>
      <c r="GF5" s="256"/>
      <c r="GG5" s="256"/>
      <c r="GH5" s="256"/>
      <c r="GI5" s="256"/>
      <c r="GJ5" s="256"/>
      <c r="GK5" s="256"/>
      <c r="GL5" s="256"/>
      <c r="GM5" s="256"/>
      <c r="GN5" s="256"/>
      <c r="GO5" s="256"/>
      <c r="GP5" s="256"/>
      <c r="GQ5" s="256"/>
      <c r="GR5" s="256"/>
      <c r="GS5" s="256"/>
      <c r="GT5" s="256"/>
      <c r="GU5" s="256"/>
      <c r="GV5" s="256"/>
      <c r="GW5" s="256"/>
      <c r="GX5" s="256"/>
      <c r="GY5" s="256"/>
      <c r="GZ5" s="256"/>
      <c r="HA5" s="256"/>
      <c r="HB5" s="256"/>
      <c r="HC5" s="256"/>
      <c r="HD5" s="256"/>
      <c r="HE5" s="256"/>
      <c r="HF5" s="256"/>
      <c r="HG5" s="256"/>
      <c r="HH5" s="256"/>
      <c r="HI5" s="256"/>
      <c r="HJ5" s="256"/>
      <c r="HK5" s="256"/>
      <c r="HL5" s="256"/>
      <c r="HM5" s="256"/>
      <c r="HN5" s="256"/>
      <c r="HO5" s="256"/>
      <c r="HP5" s="256"/>
      <c r="HQ5" s="256"/>
      <c r="HR5" s="256"/>
      <c r="HS5" s="256"/>
      <c r="HT5" s="256"/>
      <c r="HU5" s="256"/>
      <c r="HV5" s="256"/>
      <c r="HW5" s="256"/>
      <c r="HX5" s="256"/>
      <c r="HY5" s="256"/>
      <c r="HZ5" s="256"/>
      <c r="IA5" s="256"/>
      <c r="IB5" s="256"/>
      <c r="IC5" s="256"/>
      <c r="ID5" s="256"/>
      <c r="IE5" s="256"/>
      <c r="IF5" s="256"/>
      <c r="IG5" s="256"/>
      <c r="IH5" s="256"/>
      <c r="II5" s="256"/>
      <c r="IJ5" s="256"/>
      <c r="IK5" s="256"/>
      <c r="IL5" s="256"/>
      <c r="IM5" s="256"/>
      <c r="IN5" s="256"/>
      <c r="IO5" s="256"/>
      <c r="IP5" s="256"/>
      <c r="IQ5" s="256"/>
      <c r="IR5" s="256"/>
      <c r="IS5" s="256"/>
    </row>
    <row r="6" spans="1:253" s="246" customFormat="1" ht="36.75" customHeight="1">
      <c r="A6" s="257" t="s">
        <v>36</v>
      </c>
      <c r="B6" s="258" t="s">
        <v>37</v>
      </c>
      <c r="C6" s="259">
        <v>102.63</v>
      </c>
      <c r="D6" s="259">
        <v>102.63</v>
      </c>
      <c r="E6" s="259">
        <v>102.63</v>
      </c>
      <c r="F6" s="256"/>
      <c r="G6" s="256"/>
      <c r="H6" s="260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56"/>
      <c r="ED6" s="256"/>
      <c r="EE6" s="256"/>
      <c r="EF6" s="256"/>
      <c r="EG6" s="256"/>
      <c r="EH6" s="256"/>
      <c r="EI6" s="256"/>
      <c r="EJ6" s="256"/>
      <c r="EK6" s="256"/>
      <c r="EL6" s="256"/>
      <c r="EM6" s="256"/>
      <c r="EN6" s="256"/>
      <c r="EO6" s="256"/>
      <c r="EP6" s="256"/>
      <c r="EQ6" s="256"/>
      <c r="ER6" s="256"/>
      <c r="ES6" s="256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6"/>
      <c r="FF6" s="256"/>
      <c r="FG6" s="256"/>
      <c r="FH6" s="256"/>
      <c r="FI6" s="256"/>
      <c r="FJ6" s="256"/>
      <c r="FK6" s="256"/>
      <c r="FL6" s="256"/>
      <c r="FM6" s="256"/>
      <c r="FN6" s="256"/>
      <c r="FO6" s="256"/>
      <c r="FP6" s="256"/>
      <c r="FQ6" s="256"/>
      <c r="FR6" s="256"/>
      <c r="FS6" s="256"/>
      <c r="FT6" s="256"/>
      <c r="FU6" s="256"/>
      <c r="FV6" s="256"/>
      <c r="FW6" s="256"/>
      <c r="FX6" s="256"/>
      <c r="FY6" s="256"/>
      <c r="FZ6" s="256"/>
      <c r="GA6" s="256"/>
      <c r="GB6" s="256"/>
      <c r="GC6" s="256"/>
      <c r="GD6" s="256"/>
      <c r="GE6" s="256"/>
      <c r="GF6" s="256"/>
      <c r="GG6" s="256"/>
      <c r="GH6" s="256"/>
      <c r="GI6" s="256"/>
      <c r="GJ6" s="256"/>
      <c r="GK6" s="256"/>
      <c r="GL6" s="256"/>
      <c r="GM6" s="256"/>
      <c r="GN6" s="256"/>
      <c r="GO6" s="256"/>
      <c r="GP6" s="256"/>
      <c r="GQ6" s="256"/>
      <c r="GR6" s="256"/>
      <c r="GS6" s="256"/>
      <c r="GT6" s="256"/>
      <c r="GU6" s="256"/>
      <c r="GV6" s="256"/>
      <c r="GW6" s="256"/>
      <c r="GX6" s="256"/>
      <c r="GY6" s="256"/>
      <c r="GZ6" s="256"/>
      <c r="HA6" s="256"/>
      <c r="HB6" s="256"/>
      <c r="HC6" s="256"/>
      <c r="HD6" s="256"/>
      <c r="HE6" s="256"/>
      <c r="HF6" s="256"/>
      <c r="HG6" s="256"/>
      <c r="HH6" s="256"/>
      <c r="HI6" s="256"/>
      <c r="HJ6" s="256"/>
      <c r="HK6" s="256"/>
      <c r="HL6" s="256"/>
      <c r="HM6" s="256"/>
      <c r="HN6" s="256"/>
      <c r="HO6" s="256"/>
      <c r="HP6" s="256"/>
      <c r="HQ6" s="256"/>
      <c r="HR6" s="256"/>
      <c r="HS6" s="256"/>
      <c r="HT6" s="256"/>
      <c r="HU6" s="256"/>
      <c r="HV6" s="256"/>
      <c r="HW6" s="256"/>
      <c r="HX6" s="256"/>
      <c r="HY6" s="256"/>
      <c r="HZ6" s="256"/>
      <c r="IA6" s="256"/>
      <c r="IB6" s="256"/>
      <c r="IC6" s="256"/>
      <c r="ID6" s="256"/>
      <c r="IE6" s="256"/>
      <c r="IF6" s="256"/>
      <c r="IG6" s="256"/>
      <c r="IH6" s="256"/>
      <c r="II6" s="256"/>
      <c r="IJ6" s="256"/>
      <c r="IK6" s="256"/>
      <c r="IL6" s="256"/>
      <c r="IM6" s="256"/>
      <c r="IN6" s="256"/>
      <c r="IO6" s="256"/>
      <c r="IP6" s="256"/>
      <c r="IQ6" s="256"/>
      <c r="IR6" s="256"/>
      <c r="IS6" s="256"/>
    </row>
  </sheetData>
  <sheetProtection/>
  <mergeCells count="6">
    <mergeCell ref="A2:E2"/>
    <mergeCell ref="A3:E3"/>
    <mergeCell ref="A4:B4"/>
    <mergeCell ref="C4:C5"/>
    <mergeCell ref="D4:D5"/>
    <mergeCell ref="E4:E5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J6" sqref="J6"/>
    </sheetView>
  </sheetViews>
  <sheetFormatPr defaultColWidth="9.00390625" defaultRowHeight="19.5" customHeight="1"/>
  <cols>
    <col min="1" max="1" width="5.50390625" style="148" customWidth="1"/>
    <col min="2" max="2" width="5.125" style="148" customWidth="1"/>
    <col min="3" max="3" width="5.25390625" style="226" customWidth="1"/>
    <col min="4" max="4" width="10.125" style="226" customWidth="1"/>
    <col min="5" max="5" width="21.625" style="230" customWidth="1"/>
    <col min="6" max="6" width="13.875" style="148" customWidth="1"/>
    <col min="7" max="7" width="9.00390625" style="148" customWidth="1"/>
    <col min="8" max="11" width="9.125" style="148" customWidth="1"/>
    <col min="12" max="12" width="11.875" style="148" customWidth="1"/>
    <col min="13" max="13" width="13.25390625" style="148" customWidth="1"/>
    <col min="14" max="14" width="9.125" style="148" customWidth="1"/>
    <col min="15" max="16384" width="9.00390625" style="148" customWidth="1"/>
  </cols>
  <sheetData>
    <row r="1" ht="19.5" customHeight="1">
      <c r="A1" s="148" t="s">
        <v>38</v>
      </c>
    </row>
    <row r="2" spans="1:13" ht="19.5" customHeight="1">
      <c r="A2" s="231" t="s">
        <v>39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2:13" ht="19.5" customHeight="1">
      <c r="B3" s="226" t="s">
        <v>40</v>
      </c>
      <c r="E3" s="226"/>
      <c r="F3" s="226"/>
      <c r="G3" s="226"/>
      <c r="H3" s="226"/>
      <c r="I3" s="226"/>
      <c r="J3" s="226"/>
      <c r="K3" s="226"/>
      <c r="L3" s="226"/>
      <c r="M3" s="226"/>
    </row>
    <row r="4" spans="1:13" ht="39" customHeight="1">
      <c r="A4" s="232" t="s">
        <v>41</v>
      </c>
      <c r="B4" s="233"/>
      <c r="C4" s="234"/>
      <c r="D4" s="88" t="s">
        <v>42</v>
      </c>
      <c r="E4" s="88" t="s">
        <v>43</v>
      </c>
      <c r="F4" s="166" t="s">
        <v>44</v>
      </c>
      <c r="G4" s="235" t="s">
        <v>45</v>
      </c>
      <c r="H4" s="235"/>
      <c r="I4" s="235"/>
      <c r="J4" s="244"/>
      <c r="K4" s="69" t="s">
        <v>46</v>
      </c>
      <c r="L4" s="69"/>
      <c r="M4" s="69"/>
    </row>
    <row r="5" spans="1:13" ht="36" customHeight="1">
      <c r="A5" s="136" t="s">
        <v>47</v>
      </c>
      <c r="B5" s="137" t="s">
        <v>48</v>
      </c>
      <c r="C5" s="137" t="s">
        <v>49</v>
      </c>
      <c r="D5" s="88"/>
      <c r="E5" s="88"/>
      <c r="F5" s="166"/>
      <c r="G5" s="166" t="s">
        <v>50</v>
      </c>
      <c r="H5" s="166" t="s">
        <v>51</v>
      </c>
      <c r="I5" s="166" t="s">
        <v>52</v>
      </c>
      <c r="J5" s="160" t="s">
        <v>53</v>
      </c>
      <c r="K5" s="245" t="s">
        <v>50</v>
      </c>
      <c r="L5" s="245" t="s">
        <v>54</v>
      </c>
      <c r="M5" s="245" t="s">
        <v>55</v>
      </c>
    </row>
    <row r="6" spans="1:13" ht="19.5" customHeight="1">
      <c r="A6" s="158"/>
      <c r="B6" s="158"/>
      <c r="C6" s="158"/>
      <c r="D6" s="236" t="s">
        <v>36</v>
      </c>
      <c r="E6" s="237" t="s">
        <v>37</v>
      </c>
      <c r="F6" s="98">
        <v>102.63</v>
      </c>
      <c r="G6" s="238">
        <v>97.63</v>
      </c>
      <c r="H6" s="239">
        <v>90.01</v>
      </c>
      <c r="I6" s="239">
        <v>4.24</v>
      </c>
      <c r="J6" s="239">
        <v>3.38</v>
      </c>
      <c r="K6" s="239">
        <v>5</v>
      </c>
      <c r="L6" s="239">
        <v>5</v>
      </c>
      <c r="M6" s="98">
        <v>0</v>
      </c>
    </row>
    <row r="7" spans="1:13" ht="31.5" customHeight="1">
      <c r="A7" s="158" t="s">
        <v>56</v>
      </c>
      <c r="B7" s="158" t="s">
        <v>57</v>
      </c>
      <c r="C7" s="158" t="s">
        <v>57</v>
      </c>
      <c r="D7" s="240" t="s">
        <v>58</v>
      </c>
      <c r="E7" s="241" t="s">
        <v>59</v>
      </c>
      <c r="F7" s="75">
        <v>10.51</v>
      </c>
      <c r="G7" s="242">
        <v>10.51</v>
      </c>
      <c r="H7" s="243">
        <v>10.51</v>
      </c>
      <c r="I7" s="243">
        <v>0</v>
      </c>
      <c r="J7" s="243">
        <v>0</v>
      </c>
      <c r="K7" s="243">
        <v>0</v>
      </c>
      <c r="L7" s="243">
        <v>0</v>
      </c>
      <c r="M7" s="75">
        <v>0</v>
      </c>
    </row>
    <row r="8" spans="1:13" ht="19.5" customHeight="1">
      <c r="A8" s="158" t="s">
        <v>60</v>
      </c>
      <c r="B8" s="158" t="s">
        <v>61</v>
      </c>
      <c r="C8" s="158" t="s">
        <v>62</v>
      </c>
      <c r="D8" s="240" t="s">
        <v>58</v>
      </c>
      <c r="E8" s="241" t="s">
        <v>63</v>
      </c>
      <c r="F8" s="75">
        <v>4.36</v>
      </c>
      <c r="G8" s="242">
        <v>4.36</v>
      </c>
      <c r="H8" s="243">
        <v>4.36</v>
      </c>
      <c r="I8" s="243">
        <v>0</v>
      </c>
      <c r="J8" s="243">
        <v>0</v>
      </c>
      <c r="K8" s="243">
        <v>0</v>
      </c>
      <c r="L8" s="243">
        <v>0</v>
      </c>
      <c r="M8" s="75">
        <v>0</v>
      </c>
    </row>
    <row r="9" spans="1:13" ht="19.5" customHeight="1">
      <c r="A9" s="158" t="s">
        <v>64</v>
      </c>
      <c r="B9" s="158" t="s">
        <v>62</v>
      </c>
      <c r="C9" s="158" t="s">
        <v>65</v>
      </c>
      <c r="D9" s="240" t="s">
        <v>58</v>
      </c>
      <c r="E9" s="241" t="s">
        <v>66</v>
      </c>
      <c r="F9" s="75">
        <v>76.19</v>
      </c>
      <c r="G9" s="242">
        <v>76.19</v>
      </c>
      <c r="H9" s="243">
        <v>68.57</v>
      </c>
      <c r="I9" s="243">
        <v>4.24</v>
      </c>
      <c r="J9" s="243">
        <v>3.38</v>
      </c>
      <c r="K9" s="243">
        <v>0</v>
      </c>
      <c r="L9" s="243">
        <v>0</v>
      </c>
      <c r="M9" s="75">
        <v>0</v>
      </c>
    </row>
    <row r="10" spans="1:13" ht="19.5" customHeight="1">
      <c r="A10" s="158" t="s">
        <v>64</v>
      </c>
      <c r="B10" s="158" t="s">
        <v>62</v>
      </c>
      <c r="C10" s="158" t="s">
        <v>67</v>
      </c>
      <c r="D10" s="240" t="s">
        <v>58</v>
      </c>
      <c r="E10" s="241" t="s">
        <v>68</v>
      </c>
      <c r="F10" s="75">
        <v>5</v>
      </c>
      <c r="G10" s="242">
        <v>0</v>
      </c>
      <c r="H10" s="243">
        <v>0</v>
      </c>
      <c r="I10" s="243">
        <v>0</v>
      </c>
      <c r="J10" s="243">
        <v>0</v>
      </c>
      <c r="K10" s="243">
        <v>5</v>
      </c>
      <c r="L10" s="243">
        <v>5</v>
      </c>
      <c r="M10" s="75">
        <v>0</v>
      </c>
    </row>
    <row r="11" spans="1:13" ht="19.5" customHeight="1">
      <c r="A11" s="158" t="s">
        <v>69</v>
      </c>
      <c r="B11" s="158" t="s">
        <v>62</v>
      </c>
      <c r="C11" s="158" t="s">
        <v>70</v>
      </c>
      <c r="D11" s="240" t="s">
        <v>58</v>
      </c>
      <c r="E11" s="241" t="s">
        <v>71</v>
      </c>
      <c r="F11" s="75">
        <v>6.57</v>
      </c>
      <c r="G11" s="242">
        <v>6.57</v>
      </c>
      <c r="H11" s="243">
        <v>6.57</v>
      </c>
      <c r="I11" s="243">
        <v>0</v>
      </c>
      <c r="J11" s="243">
        <v>0</v>
      </c>
      <c r="K11" s="243">
        <v>0</v>
      </c>
      <c r="L11" s="243">
        <v>0</v>
      </c>
      <c r="M11" s="75">
        <v>0</v>
      </c>
    </row>
    <row r="12" spans="3:5" ht="19.5" customHeight="1">
      <c r="C12" s="148"/>
      <c r="D12" s="148"/>
      <c r="E12" s="148"/>
    </row>
    <row r="13" spans="3:5" ht="19.5" customHeight="1">
      <c r="C13" s="148"/>
      <c r="D13" s="148"/>
      <c r="E13" s="148"/>
    </row>
  </sheetData>
  <sheetProtection/>
  <mergeCells count="6">
    <mergeCell ref="A2:M2"/>
    <mergeCell ref="B3:M3"/>
    <mergeCell ref="A4:C4"/>
    <mergeCell ref="D4:D5"/>
    <mergeCell ref="E4:E5"/>
    <mergeCell ref="F4:F5"/>
  </mergeCells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"/>
  <sheetViews>
    <sheetView workbookViewId="0" topLeftCell="A1">
      <selection activeCell="M7" sqref="M7"/>
    </sheetView>
  </sheetViews>
  <sheetFormatPr defaultColWidth="9.00390625" defaultRowHeight="19.5" customHeight="1"/>
  <cols>
    <col min="1" max="1" width="6.625" style="62" customWidth="1"/>
    <col min="2" max="2" width="5.50390625" style="62" customWidth="1"/>
    <col min="3" max="3" width="5.625" style="62" customWidth="1"/>
    <col min="4" max="4" width="14.25390625" style="62" customWidth="1"/>
    <col min="5" max="5" width="13.50390625" style="62" customWidth="1"/>
    <col min="6" max="6" width="21.00390625" style="62" customWidth="1"/>
    <col min="7" max="7" width="9.00390625" style="62" customWidth="1"/>
    <col min="8" max="8" width="11.125" style="62" customWidth="1"/>
    <col min="9" max="9" width="14.125" style="62" customWidth="1"/>
    <col min="10" max="10" width="12.875" style="62" customWidth="1"/>
    <col min="11" max="11" width="15.25390625" style="62" customWidth="1"/>
    <col min="12" max="16384" width="9.00390625" style="62" customWidth="1"/>
  </cols>
  <sheetData>
    <row r="1" ht="19.5" customHeight="1">
      <c r="A1" s="63" t="s">
        <v>72</v>
      </c>
    </row>
    <row r="2" spans="1:11" ht="19.5" customHeight="1">
      <c r="A2" s="210" t="s">
        <v>73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22" ht="19.5" customHeight="1">
      <c r="A3" s="211" t="s">
        <v>74</v>
      </c>
      <c r="B3" s="211"/>
      <c r="C3" s="211"/>
      <c r="D3" s="211"/>
      <c r="E3" s="212"/>
      <c r="F3" s="212"/>
      <c r="G3" s="212"/>
      <c r="H3" s="213"/>
      <c r="I3" s="213"/>
      <c r="J3" s="213" t="s">
        <v>29</v>
      </c>
      <c r="K3" s="226" t="s">
        <v>13</v>
      </c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11" ht="39" customHeight="1">
      <c r="A4" s="214" t="s">
        <v>75</v>
      </c>
      <c r="B4" s="84"/>
      <c r="C4" s="85"/>
      <c r="D4" s="215" t="s">
        <v>76</v>
      </c>
      <c r="E4" s="216" t="s">
        <v>42</v>
      </c>
      <c r="F4" s="217" t="s">
        <v>77</v>
      </c>
      <c r="G4" s="217" t="s">
        <v>78</v>
      </c>
      <c r="H4" s="218" t="s">
        <v>79</v>
      </c>
      <c r="I4" s="227" t="s">
        <v>80</v>
      </c>
      <c r="J4" s="228"/>
      <c r="K4" s="144"/>
    </row>
    <row r="5" spans="1:11" ht="33.75" customHeight="1">
      <c r="A5" s="219" t="s">
        <v>47</v>
      </c>
      <c r="B5" s="90" t="s">
        <v>48</v>
      </c>
      <c r="C5" s="90" t="s">
        <v>49</v>
      </c>
      <c r="D5" s="67"/>
      <c r="E5" s="216"/>
      <c r="F5" s="217"/>
      <c r="G5" s="217"/>
      <c r="H5" s="218"/>
      <c r="I5" s="163" t="s">
        <v>32</v>
      </c>
      <c r="J5" s="229" t="s">
        <v>33</v>
      </c>
      <c r="K5" s="143" t="s">
        <v>81</v>
      </c>
    </row>
    <row r="6" spans="1:11" ht="33" customHeight="1">
      <c r="A6" s="220"/>
      <c r="B6" s="221"/>
      <c r="C6" s="220"/>
      <c r="D6" s="222"/>
      <c r="E6" s="223"/>
      <c r="F6" s="223"/>
      <c r="G6" s="223"/>
      <c r="H6" s="224">
        <v>1</v>
      </c>
      <c r="I6" s="73">
        <v>2</v>
      </c>
      <c r="J6" s="138">
        <v>3</v>
      </c>
      <c r="K6" s="138" t="s">
        <v>13</v>
      </c>
    </row>
    <row r="7" spans="1:11" ht="34.5" customHeight="1">
      <c r="A7" s="140" t="s">
        <v>64</v>
      </c>
      <c r="B7" s="140" t="s">
        <v>62</v>
      </c>
      <c r="C7" s="140"/>
      <c r="D7" s="94"/>
      <c r="E7" s="140" t="s">
        <v>82</v>
      </c>
      <c r="F7" s="94" t="s">
        <v>37</v>
      </c>
      <c r="G7" s="74"/>
      <c r="H7" s="194">
        <v>5</v>
      </c>
      <c r="I7" s="194">
        <v>5</v>
      </c>
      <c r="J7" s="194">
        <v>5</v>
      </c>
      <c r="K7" s="194" t="s">
        <v>13</v>
      </c>
    </row>
    <row r="8" spans="1:11" ht="36" customHeight="1">
      <c r="A8" s="140" t="s">
        <v>64</v>
      </c>
      <c r="B8" s="140" t="s">
        <v>62</v>
      </c>
      <c r="C8" s="140" t="s">
        <v>67</v>
      </c>
      <c r="D8" s="94" t="s">
        <v>83</v>
      </c>
      <c r="E8" s="140" t="s">
        <v>36</v>
      </c>
      <c r="F8" s="94" t="s">
        <v>84</v>
      </c>
      <c r="G8" s="225" t="s">
        <v>85</v>
      </c>
      <c r="H8" s="194">
        <v>5</v>
      </c>
      <c r="I8" s="194">
        <v>5</v>
      </c>
      <c r="J8" s="194">
        <v>5</v>
      </c>
      <c r="K8" s="194" t="s">
        <v>13</v>
      </c>
    </row>
  </sheetData>
  <sheetProtection/>
  <mergeCells count="7">
    <mergeCell ref="A3:D3"/>
    <mergeCell ref="K3:V3"/>
    <mergeCell ref="D4:D5"/>
    <mergeCell ref="E4:E5"/>
    <mergeCell ref="F4:F5"/>
    <mergeCell ref="G4:G5"/>
    <mergeCell ref="H4:H5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G34" sqref="G34"/>
    </sheetView>
  </sheetViews>
  <sheetFormatPr defaultColWidth="9.00390625" defaultRowHeight="14.25"/>
  <cols>
    <col min="1" max="1" width="18.25390625" style="0" customWidth="1"/>
    <col min="2" max="2" width="11.75390625" style="0" customWidth="1"/>
    <col min="3" max="3" width="10.50390625" style="0" customWidth="1"/>
    <col min="4" max="4" width="16.125" style="0" customWidth="1"/>
    <col min="5" max="5" width="15.25390625" style="0" customWidth="1"/>
    <col min="6" max="6" width="13.75390625" style="0" customWidth="1"/>
    <col min="7" max="7" width="12.625" style="0" customWidth="1"/>
    <col min="8" max="8" width="15.375" style="0" customWidth="1"/>
  </cols>
  <sheetData>
    <row r="1" spans="1:8" ht="14.25">
      <c r="A1" s="149" t="s">
        <v>86</v>
      </c>
      <c r="B1" s="168"/>
      <c r="C1" s="168"/>
      <c r="D1" s="168"/>
      <c r="E1" s="168"/>
      <c r="F1" s="168"/>
      <c r="G1" s="168"/>
      <c r="H1" s="168"/>
    </row>
    <row r="2" spans="1:8" ht="20.25">
      <c r="A2" s="169" t="s">
        <v>87</v>
      </c>
      <c r="B2" s="169"/>
      <c r="C2" s="169"/>
      <c r="D2" s="169"/>
      <c r="E2" s="169"/>
      <c r="F2" s="169"/>
      <c r="G2" s="169"/>
      <c r="H2" s="169"/>
    </row>
    <row r="3" spans="1:8" ht="14.25">
      <c r="A3" s="170" t="s">
        <v>88</v>
      </c>
      <c r="B3" s="168"/>
      <c r="C3" s="168"/>
      <c r="D3" s="168"/>
      <c r="E3" s="168"/>
      <c r="F3" s="168"/>
      <c r="G3" s="171" t="s">
        <v>89</v>
      </c>
      <c r="H3" s="171"/>
    </row>
    <row r="4" spans="1:8" ht="14.25">
      <c r="A4" s="172" t="s">
        <v>3</v>
      </c>
      <c r="B4" s="173"/>
      <c r="C4" s="173"/>
      <c r="D4" s="174"/>
      <c r="E4" s="172" t="s">
        <v>4</v>
      </c>
      <c r="F4" s="173"/>
      <c r="G4" s="173"/>
      <c r="H4" s="174"/>
    </row>
    <row r="5" spans="1:8" ht="14.25">
      <c r="A5" s="175" t="s">
        <v>5</v>
      </c>
      <c r="B5" s="176" t="s">
        <v>90</v>
      </c>
      <c r="C5" s="173"/>
      <c r="D5" s="174"/>
      <c r="E5" s="175" t="s">
        <v>5</v>
      </c>
      <c r="F5" s="172" t="s">
        <v>90</v>
      </c>
      <c r="G5" s="177"/>
      <c r="H5" s="178"/>
    </row>
    <row r="6" spans="1:8" ht="22.5">
      <c r="A6" s="179"/>
      <c r="B6" s="143">
        <v>2019</v>
      </c>
      <c r="C6" s="180">
        <v>2020</v>
      </c>
      <c r="D6" s="181" t="s">
        <v>91</v>
      </c>
      <c r="E6" s="182"/>
      <c r="F6" s="183">
        <v>2019</v>
      </c>
      <c r="G6" s="143">
        <v>2020</v>
      </c>
      <c r="H6" s="184" t="s">
        <v>91</v>
      </c>
    </row>
    <row r="7" spans="1:8" ht="24">
      <c r="A7" s="185" t="s">
        <v>92</v>
      </c>
      <c r="B7" s="184">
        <v>104.06</v>
      </c>
      <c r="C7" s="186">
        <v>102.63</v>
      </c>
      <c r="D7" s="187">
        <v>0.10550000000000001</v>
      </c>
      <c r="E7" s="188" t="s">
        <v>93</v>
      </c>
      <c r="F7" s="189">
        <v>99.06</v>
      </c>
      <c r="G7" s="184">
        <v>97.63</v>
      </c>
      <c r="H7" s="190">
        <v>0.10550000000000001</v>
      </c>
    </row>
    <row r="8" spans="1:8" ht="24">
      <c r="A8" s="191" t="s">
        <v>94</v>
      </c>
      <c r="B8" s="184">
        <v>0</v>
      </c>
      <c r="C8" s="181">
        <v>0</v>
      </c>
      <c r="D8" s="192">
        <v>0</v>
      </c>
      <c r="E8" s="188" t="s">
        <v>51</v>
      </c>
      <c r="F8" s="193">
        <v>91.24</v>
      </c>
      <c r="G8" s="194">
        <v>90.01</v>
      </c>
      <c r="H8" s="190">
        <v>0.0116</v>
      </c>
    </row>
    <row r="9" spans="1:8" ht="24">
      <c r="A9" s="191"/>
      <c r="B9" s="195"/>
      <c r="C9" s="196"/>
      <c r="D9" s="197"/>
      <c r="E9" s="188" t="s">
        <v>52</v>
      </c>
      <c r="F9" s="198">
        <v>4.43</v>
      </c>
      <c r="G9" s="194">
        <v>4.24</v>
      </c>
      <c r="H9" s="190">
        <v>0.012199999999999999</v>
      </c>
    </row>
    <row r="10" spans="1:8" ht="36">
      <c r="A10" s="199"/>
      <c r="B10" s="186"/>
      <c r="C10" s="186"/>
      <c r="D10" s="187"/>
      <c r="E10" s="188" t="s">
        <v>95</v>
      </c>
      <c r="F10" s="198">
        <v>3.39</v>
      </c>
      <c r="G10" s="194">
        <v>3.38</v>
      </c>
      <c r="H10" s="190">
        <v>0.0541</v>
      </c>
    </row>
    <row r="11" spans="1:8" ht="24">
      <c r="A11" s="191"/>
      <c r="B11" s="200"/>
      <c r="C11" s="201"/>
      <c r="D11" s="187"/>
      <c r="E11" s="188" t="s">
        <v>96</v>
      </c>
      <c r="F11" s="198">
        <v>5</v>
      </c>
      <c r="G11" s="184">
        <v>5</v>
      </c>
      <c r="H11" s="190">
        <v>0</v>
      </c>
    </row>
    <row r="12" spans="1:8" ht="24">
      <c r="A12" s="202"/>
      <c r="B12" s="181"/>
      <c r="C12" s="181"/>
      <c r="D12" s="197"/>
      <c r="E12" s="188" t="s">
        <v>97</v>
      </c>
      <c r="F12" s="198">
        <v>0</v>
      </c>
      <c r="G12" s="184">
        <v>0</v>
      </c>
      <c r="H12" s="190">
        <v>0</v>
      </c>
    </row>
    <row r="13" spans="1:8" ht="14.25">
      <c r="A13" s="202"/>
      <c r="B13" s="181"/>
      <c r="C13" s="181"/>
      <c r="D13" s="181"/>
      <c r="E13" s="203"/>
      <c r="F13" s="204"/>
      <c r="G13" s="184"/>
      <c r="H13" s="184"/>
    </row>
    <row r="14" spans="1:8" ht="14.25">
      <c r="A14" s="202"/>
      <c r="B14" s="181"/>
      <c r="C14" s="181"/>
      <c r="D14" s="181"/>
      <c r="E14" s="203"/>
      <c r="F14" s="204"/>
      <c r="G14" s="184"/>
      <c r="H14" s="190"/>
    </row>
    <row r="15" spans="1:8" ht="14.25">
      <c r="A15" s="202"/>
      <c r="B15" s="181"/>
      <c r="C15" s="181"/>
      <c r="D15" s="181"/>
      <c r="E15" s="203"/>
      <c r="F15" s="204"/>
      <c r="G15" s="184"/>
      <c r="H15" s="184"/>
    </row>
    <row r="16" spans="1:8" ht="24">
      <c r="A16" s="202" t="s">
        <v>98</v>
      </c>
      <c r="B16" s="205">
        <f>SUM(B7:B8)</f>
        <v>104.06</v>
      </c>
      <c r="C16" s="186">
        <f>SUM(C7:C15)</f>
        <v>102.63</v>
      </c>
      <c r="D16" s="206"/>
      <c r="E16" s="207" t="s">
        <v>99</v>
      </c>
      <c r="F16" s="208">
        <f>F12+F11+F7</f>
        <v>104.06</v>
      </c>
      <c r="G16" s="209">
        <f>G7+G11+G12</f>
        <v>102.63</v>
      </c>
      <c r="H16" s="190"/>
    </row>
  </sheetData>
  <sheetProtection/>
  <mergeCells count="8">
    <mergeCell ref="A2:H2"/>
    <mergeCell ref="G3:H3"/>
    <mergeCell ref="A4:D4"/>
    <mergeCell ref="E4:H4"/>
    <mergeCell ref="B5:D5"/>
    <mergeCell ref="F5:H5"/>
    <mergeCell ref="A5:A6"/>
    <mergeCell ref="E5:E6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5.50390625" style="148" customWidth="1"/>
    <col min="2" max="2" width="5.75390625" style="148" customWidth="1"/>
    <col min="3" max="3" width="5.25390625" style="148" customWidth="1"/>
    <col min="4" max="4" width="12.375" style="148" customWidth="1"/>
    <col min="5" max="5" width="31.50390625" style="148" customWidth="1"/>
    <col min="6" max="6" width="11.00390625" style="148" customWidth="1"/>
    <col min="7" max="8" width="10.25390625" style="148" customWidth="1"/>
    <col min="9" max="9" width="10.375" style="148" customWidth="1"/>
    <col min="10" max="10" width="10.50390625" style="148" customWidth="1"/>
    <col min="11" max="16384" width="9.00390625" style="148" customWidth="1"/>
  </cols>
  <sheetData>
    <row r="1" ht="19.5" customHeight="1">
      <c r="A1" s="149" t="s">
        <v>100</v>
      </c>
    </row>
    <row r="2" spans="1:16" ht="19.5" customHeight="1">
      <c r="A2" s="78" t="s">
        <v>101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7" ht="19.5" customHeight="1">
      <c r="A3" s="132" t="s">
        <v>74</v>
      </c>
      <c r="B3" s="132"/>
      <c r="C3" s="132"/>
      <c r="D3" s="132"/>
      <c r="E3" s="150"/>
      <c r="F3" s="151"/>
      <c r="G3" s="151"/>
      <c r="H3" s="118"/>
      <c r="I3" s="118"/>
      <c r="J3" s="118"/>
      <c r="K3" s="118"/>
      <c r="L3" s="118"/>
      <c r="M3" s="118"/>
      <c r="N3" s="118"/>
      <c r="O3" s="118"/>
      <c r="P3" s="118"/>
      <c r="Q3" s="10" t="s">
        <v>29</v>
      </c>
    </row>
    <row r="4" spans="1:18" s="147" customFormat="1" ht="28.5" customHeight="1">
      <c r="A4" s="152" t="s">
        <v>75</v>
      </c>
      <c r="B4" s="152"/>
      <c r="C4" s="152"/>
      <c r="D4" s="153" t="s">
        <v>42</v>
      </c>
      <c r="E4" s="154" t="s">
        <v>102</v>
      </c>
      <c r="F4" s="155" t="s">
        <v>31</v>
      </c>
      <c r="G4" s="135" t="s">
        <v>103</v>
      </c>
      <c r="H4" s="156" t="s">
        <v>104</v>
      </c>
      <c r="I4" s="69"/>
      <c r="J4" s="69"/>
      <c r="K4" s="160" t="s">
        <v>105</v>
      </c>
      <c r="L4" s="161" t="s">
        <v>106</v>
      </c>
      <c r="M4" s="161" t="s">
        <v>107</v>
      </c>
      <c r="N4" s="70" t="s">
        <v>108</v>
      </c>
      <c r="O4" s="70"/>
      <c r="P4" s="70"/>
      <c r="Q4" s="165" t="s">
        <v>109</v>
      </c>
      <c r="R4" s="166" t="s">
        <v>110</v>
      </c>
    </row>
    <row r="5" spans="1:18" s="147" customFormat="1" ht="27.75" customHeight="1">
      <c r="A5" s="136" t="s">
        <v>47</v>
      </c>
      <c r="B5" s="136" t="s">
        <v>48</v>
      </c>
      <c r="C5" s="137" t="s">
        <v>49</v>
      </c>
      <c r="D5" s="82"/>
      <c r="E5" s="82"/>
      <c r="F5" s="157"/>
      <c r="G5" s="157"/>
      <c r="H5" s="157" t="s">
        <v>50</v>
      </c>
      <c r="I5" s="143" t="s">
        <v>111</v>
      </c>
      <c r="J5" s="143" t="s">
        <v>112</v>
      </c>
      <c r="K5" s="160"/>
      <c r="L5" s="161"/>
      <c r="M5" s="70"/>
      <c r="N5" s="162" t="s">
        <v>113</v>
      </c>
      <c r="O5" s="162" t="s">
        <v>114</v>
      </c>
      <c r="P5" s="163" t="s">
        <v>115</v>
      </c>
      <c r="Q5" s="70"/>
      <c r="R5" s="166"/>
    </row>
    <row r="6" spans="1:18" ht="19.5" customHeight="1">
      <c r="A6" s="154" t="s">
        <v>116</v>
      </c>
      <c r="B6" s="154" t="s">
        <v>116</v>
      </c>
      <c r="C6" s="154" t="s">
        <v>116</v>
      </c>
      <c r="D6" s="154" t="s">
        <v>116</v>
      </c>
      <c r="E6" s="154" t="s">
        <v>116</v>
      </c>
      <c r="F6" s="138">
        <v>1</v>
      </c>
      <c r="G6" s="138">
        <f>F6+1</f>
        <v>2</v>
      </c>
      <c r="H6" s="138">
        <f>G6+1</f>
        <v>3</v>
      </c>
      <c r="I6" s="138">
        <f>H6+1</f>
        <v>4</v>
      </c>
      <c r="J6" s="138">
        <v>5</v>
      </c>
      <c r="K6" s="138">
        <v>6</v>
      </c>
      <c r="L6" s="138">
        <f>K6+1</f>
        <v>7</v>
      </c>
      <c r="M6" s="138">
        <v>8</v>
      </c>
      <c r="N6" s="138">
        <f>M6+1</f>
        <v>9</v>
      </c>
      <c r="O6" s="138">
        <f>N6+1</f>
        <v>10</v>
      </c>
      <c r="P6" s="138">
        <f>O6+1</f>
        <v>11</v>
      </c>
      <c r="Q6" s="167">
        <v>12</v>
      </c>
      <c r="R6" s="167">
        <v>13</v>
      </c>
    </row>
    <row r="7" spans="1:18" ht="19.5" customHeight="1">
      <c r="A7" s="158"/>
      <c r="B7" s="158"/>
      <c r="C7" s="95"/>
      <c r="D7" s="159" t="s">
        <v>36</v>
      </c>
      <c r="E7" s="158" t="s">
        <v>37</v>
      </c>
      <c r="F7" s="75">
        <v>90.01</v>
      </c>
      <c r="G7" s="75">
        <v>41.06</v>
      </c>
      <c r="H7" s="75">
        <v>3.36</v>
      </c>
      <c r="I7" s="75">
        <v>1</v>
      </c>
      <c r="J7" s="75">
        <v>2.36</v>
      </c>
      <c r="K7" s="75">
        <v>23.48</v>
      </c>
      <c r="L7" s="75">
        <v>10.51</v>
      </c>
      <c r="M7" s="75">
        <v>4.36</v>
      </c>
      <c r="N7" s="75">
        <v>0.56</v>
      </c>
      <c r="O7" s="75">
        <v>0.44</v>
      </c>
      <c r="P7" s="164">
        <v>0.12</v>
      </c>
      <c r="Q7" s="164">
        <v>6.57</v>
      </c>
      <c r="R7" s="164">
        <v>0.11</v>
      </c>
    </row>
    <row r="8" spans="1:18" ht="19.5" customHeight="1">
      <c r="A8" s="158" t="s">
        <v>56</v>
      </c>
      <c r="B8" s="158" t="s">
        <v>57</v>
      </c>
      <c r="C8" s="95" t="s">
        <v>57</v>
      </c>
      <c r="D8" s="159" t="s">
        <v>58</v>
      </c>
      <c r="E8" s="158" t="s">
        <v>117</v>
      </c>
      <c r="F8" s="75">
        <v>10.51</v>
      </c>
      <c r="G8" s="75" t="s">
        <v>13</v>
      </c>
      <c r="H8" s="75" t="s">
        <v>13</v>
      </c>
      <c r="I8" s="75" t="s">
        <v>13</v>
      </c>
      <c r="J8" s="75" t="s">
        <v>13</v>
      </c>
      <c r="K8" s="75" t="s">
        <v>13</v>
      </c>
      <c r="L8" s="75">
        <v>10.51</v>
      </c>
      <c r="M8" s="75" t="s">
        <v>13</v>
      </c>
      <c r="N8" s="75" t="s">
        <v>13</v>
      </c>
      <c r="O8" s="75" t="s">
        <v>13</v>
      </c>
      <c r="P8" s="164" t="s">
        <v>13</v>
      </c>
      <c r="Q8" s="164" t="s">
        <v>13</v>
      </c>
      <c r="R8" s="164" t="s">
        <v>13</v>
      </c>
    </row>
    <row r="9" spans="1:18" ht="19.5" customHeight="1">
      <c r="A9" s="158" t="s">
        <v>60</v>
      </c>
      <c r="B9" s="158" t="s">
        <v>61</v>
      </c>
      <c r="C9" s="95" t="s">
        <v>62</v>
      </c>
      <c r="D9" s="159" t="s">
        <v>58</v>
      </c>
      <c r="E9" s="158" t="s">
        <v>63</v>
      </c>
      <c r="F9" s="75">
        <v>4.36</v>
      </c>
      <c r="G9" s="75" t="s">
        <v>13</v>
      </c>
      <c r="H9" s="75" t="s">
        <v>13</v>
      </c>
      <c r="I9" s="75" t="s">
        <v>13</v>
      </c>
      <c r="J9" s="75" t="s">
        <v>13</v>
      </c>
      <c r="K9" s="75" t="s">
        <v>13</v>
      </c>
      <c r="L9" s="75" t="s">
        <v>13</v>
      </c>
      <c r="M9" s="75">
        <v>4.36</v>
      </c>
      <c r="N9" s="75" t="s">
        <v>13</v>
      </c>
      <c r="O9" s="75" t="s">
        <v>13</v>
      </c>
      <c r="P9" s="164" t="s">
        <v>13</v>
      </c>
      <c r="Q9" s="164" t="s">
        <v>13</v>
      </c>
      <c r="R9" s="164" t="s">
        <v>13</v>
      </c>
    </row>
    <row r="10" spans="1:18" ht="19.5" customHeight="1">
      <c r="A10" s="158" t="s">
        <v>64</v>
      </c>
      <c r="B10" s="158" t="s">
        <v>62</v>
      </c>
      <c r="C10" s="95" t="s">
        <v>65</v>
      </c>
      <c r="D10" s="159" t="s">
        <v>58</v>
      </c>
      <c r="E10" s="158" t="s">
        <v>66</v>
      </c>
      <c r="F10" s="75">
        <v>68.57</v>
      </c>
      <c r="G10" s="75">
        <v>41.06</v>
      </c>
      <c r="H10" s="75">
        <v>3.36</v>
      </c>
      <c r="I10" s="75">
        <v>1</v>
      </c>
      <c r="J10" s="75">
        <v>2.36</v>
      </c>
      <c r="K10" s="75">
        <v>23.48</v>
      </c>
      <c r="L10" s="75" t="s">
        <v>13</v>
      </c>
      <c r="M10" s="75" t="s">
        <v>13</v>
      </c>
      <c r="N10" s="75">
        <v>0.56</v>
      </c>
      <c r="O10" s="75">
        <v>0.44</v>
      </c>
      <c r="P10" s="164">
        <v>0.12</v>
      </c>
      <c r="Q10" s="164" t="s">
        <v>13</v>
      </c>
      <c r="R10" s="164">
        <v>0.11</v>
      </c>
    </row>
    <row r="11" spans="1:18" ht="19.5" customHeight="1">
      <c r="A11" s="158" t="s">
        <v>69</v>
      </c>
      <c r="B11" s="158" t="s">
        <v>62</v>
      </c>
      <c r="C11" s="95" t="s">
        <v>70</v>
      </c>
      <c r="D11" s="159" t="s">
        <v>58</v>
      </c>
      <c r="E11" s="158" t="s">
        <v>71</v>
      </c>
      <c r="F11" s="75">
        <v>6.57</v>
      </c>
      <c r="G11" s="75" t="s">
        <v>13</v>
      </c>
      <c r="H11" s="75" t="s">
        <v>13</v>
      </c>
      <c r="I11" s="75" t="s">
        <v>13</v>
      </c>
      <c r="J11" s="75" t="s">
        <v>13</v>
      </c>
      <c r="K11" s="75" t="s">
        <v>13</v>
      </c>
      <c r="L11" s="75" t="s">
        <v>13</v>
      </c>
      <c r="M11" s="75" t="s">
        <v>13</v>
      </c>
      <c r="N11" s="75" t="s">
        <v>13</v>
      </c>
      <c r="O11" s="75" t="s">
        <v>13</v>
      </c>
      <c r="P11" s="164" t="s">
        <v>13</v>
      </c>
      <c r="Q11" s="164">
        <v>6.57</v>
      </c>
      <c r="R11" s="164" t="s">
        <v>13</v>
      </c>
    </row>
  </sheetData>
  <sheetProtection/>
  <mergeCells count="11">
    <mergeCell ref="A3:D3"/>
    <mergeCell ref="N4:P4"/>
    <mergeCell ref="D4:D5"/>
    <mergeCell ref="E4:E5"/>
    <mergeCell ref="F4:F5"/>
    <mergeCell ref="G4:G5"/>
    <mergeCell ref="K4:K5"/>
    <mergeCell ref="L4:L5"/>
    <mergeCell ref="M4:M5"/>
    <mergeCell ref="Q4:Q5"/>
    <mergeCell ref="R4:R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D1">
      <selection activeCell="D2" sqref="D2"/>
    </sheetView>
  </sheetViews>
  <sheetFormatPr defaultColWidth="9.00390625" defaultRowHeight="19.5" customHeight="1"/>
  <cols>
    <col min="1" max="1" width="4.125" style="76" customWidth="1"/>
    <col min="2" max="2" width="3.625" style="76" customWidth="1"/>
    <col min="3" max="3" width="3.50390625" style="76" customWidth="1"/>
    <col min="4" max="4" width="6.375" style="76" customWidth="1"/>
    <col min="5" max="5" width="18.00390625" style="76" customWidth="1"/>
    <col min="6" max="6" width="6.75390625" style="76" customWidth="1"/>
    <col min="7" max="7" width="6.375" style="76" customWidth="1"/>
    <col min="8" max="8" width="6.50390625" style="76" customWidth="1"/>
    <col min="9" max="9" width="6.00390625" style="76" customWidth="1"/>
    <col min="10" max="10" width="6.50390625" style="76" customWidth="1"/>
    <col min="11" max="11" width="6.375" style="76" customWidth="1"/>
    <col min="12" max="12" width="5.75390625" style="76" customWidth="1"/>
    <col min="13" max="13" width="6.875" style="76" customWidth="1"/>
    <col min="14" max="14" width="6.625" style="76" customWidth="1"/>
    <col min="15" max="15" width="7.75390625" style="76" customWidth="1"/>
    <col min="16" max="16" width="10.25390625" style="76" customWidth="1"/>
    <col min="17" max="16384" width="9.00390625" style="76" customWidth="1"/>
  </cols>
  <sheetData>
    <row r="2" ht="19.5" customHeight="1">
      <c r="D2" s="76" t="s">
        <v>118</v>
      </c>
    </row>
    <row r="3" spans="4:16" ht="31.5" customHeight="1">
      <c r="D3" s="131" t="s">
        <v>119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33" customHeight="1">
      <c r="A4" s="132" t="s">
        <v>74</v>
      </c>
      <c r="B4" s="132"/>
      <c r="C4" s="132"/>
      <c r="D4" s="132"/>
      <c r="E4" s="133" t="s">
        <v>120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7" ht="48.75" customHeight="1">
      <c r="A5" s="134" t="s">
        <v>75</v>
      </c>
      <c r="B5" s="134"/>
      <c r="C5" s="134"/>
      <c r="D5" s="88" t="s">
        <v>42</v>
      </c>
      <c r="E5" s="88" t="s">
        <v>102</v>
      </c>
      <c r="F5" s="135" t="s">
        <v>121</v>
      </c>
      <c r="G5" s="67" t="s">
        <v>122</v>
      </c>
      <c r="H5" s="67"/>
      <c r="I5" s="67"/>
      <c r="J5" s="67"/>
      <c r="K5" s="67" t="s">
        <v>123</v>
      </c>
      <c r="L5" s="67"/>
      <c r="M5" s="67"/>
      <c r="N5" s="143" t="s">
        <v>124</v>
      </c>
      <c r="O5" s="144" t="s">
        <v>125</v>
      </c>
      <c r="P5" s="144"/>
      <c r="Q5" s="146"/>
    </row>
    <row r="6" spans="1:16" ht="72.75" customHeight="1">
      <c r="A6" s="136" t="s">
        <v>47</v>
      </c>
      <c r="B6" s="136" t="s">
        <v>48</v>
      </c>
      <c r="C6" s="137" t="s">
        <v>49</v>
      </c>
      <c r="D6" s="88"/>
      <c r="E6" s="88"/>
      <c r="F6" s="135"/>
      <c r="G6" s="67" t="s">
        <v>126</v>
      </c>
      <c r="H6" s="67" t="s">
        <v>127</v>
      </c>
      <c r="I6" s="67" t="s">
        <v>128</v>
      </c>
      <c r="J6" s="67" t="s">
        <v>129</v>
      </c>
      <c r="K6" s="67" t="s">
        <v>130</v>
      </c>
      <c r="L6" s="67" t="s">
        <v>123</v>
      </c>
      <c r="M6" s="67" t="s">
        <v>131</v>
      </c>
      <c r="N6" s="143"/>
      <c r="O6" s="143" t="s">
        <v>132</v>
      </c>
      <c r="P6" s="143" t="s">
        <v>133</v>
      </c>
    </row>
    <row r="7" spans="1:16" s="130" customFormat="1" ht="27" customHeight="1">
      <c r="A7" s="88" t="s">
        <v>116</v>
      </c>
      <c r="B7" s="88" t="s">
        <v>116</v>
      </c>
      <c r="C7" s="88" t="s">
        <v>116</v>
      </c>
      <c r="D7" s="88" t="s">
        <v>13</v>
      </c>
      <c r="E7" s="88" t="s">
        <v>13</v>
      </c>
      <c r="F7" s="138">
        <v>1</v>
      </c>
      <c r="G7" s="139">
        <v>2</v>
      </c>
      <c r="H7" s="139">
        <f>G7+1</f>
        <v>3</v>
      </c>
      <c r="I7" s="139">
        <v>4</v>
      </c>
      <c r="J7" s="145">
        <v>5</v>
      </c>
      <c r="K7" s="139">
        <v>6</v>
      </c>
      <c r="L7" s="139">
        <v>7</v>
      </c>
      <c r="M7" s="139">
        <f>L7+1</f>
        <v>8</v>
      </c>
      <c r="N7" s="139">
        <f>M7+1</f>
        <v>9</v>
      </c>
      <c r="O7" s="145">
        <v>10</v>
      </c>
      <c r="P7" s="145">
        <f>O7+1</f>
        <v>11</v>
      </c>
    </row>
    <row r="8" spans="1:16" ht="30" customHeight="1">
      <c r="A8" s="95"/>
      <c r="B8" s="95"/>
      <c r="C8" s="95"/>
      <c r="D8" s="140" t="s">
        <v>134</v>
      </c>
      <c r="E8" s="141" t="s">
        <v>37</v>
      </c>
      <c r="F8" s="75">
        <v>4.24</v>
      </c>
      <c r="G8" s="75">
        <v>2</v>
      </c>
      <c r="H8" s="75">
        <v>2</v>
      </c>
      <c r="I8" s="75">
        <v>0.39</v>
      </c>
      <c r="J8" s="75">
        <v>-0.39</v>
      </c>
      <c r="K8" s="75">
        <v>0.75</v>
      </c>
      <c r="L8" s="75">
        <v>1.25</v>
      </c>
      <c r="M8" s="75">
        <v>-0.5</v>
      </c>
      <c r="N8" s="75">
        <v>2.18</v>
      </c>
      <c r="O8" s="75">
        <v>-0.69</v>
      </c>
      <c r="P8" s="75">
        <v>-0.69</v>
      </c>
    </row>
    <row r="9" spans="1:16" ht="25.5" customHeight="1">
      <c r="A9" s="95" t="s">
        <v>64</v>
      </c>
      <c r="B9" s="95" t="s">
        <v>62</v>
      </c>
      <c r="C9" s="95" t="s">
        <v>65</v>
      </c>
      <c r="D9" s="142" t="s">
        <v>134</v>
      </c>
      <c r="E9" s="141" t="s">
        <v>66</v>
      </c>
      <c r="F9" s="75">
        <v>4.24</v>
      </c>
      <c r="G9" s="75">
        <v>2</v>
      </c>
      <c r="H9" s="75">
        <v>2</v>
      </c>
      <c r="I9" s="75">
        <v>0.39</v>
      </c>
      <c r="J9" s="75">
        <v>-0.39</v>
      </c>
      <c r="K9" s="75">
        <v>0.75</v>
      </c>
      <c r="L9" s="75">
        <v>1.25</v>
      </c>
      <c r="M9" s="75">
        <v>-0.5</v>
      </c>
      <c r="N9" s="75">
        <v>2.18</v>
      </c>
      <c r="O9" s="75">
        <v>-0.69</v>
      </c>
      <c r="P9" s="75">
        <v>-0.69</v>
      </c>
    </row>
  </sheetData>
  <sheetProtection/>
  <mergeCells count="9">
    <mergeCell ref="D3:P3"/>
    <mergeCell ref="A4:D4"/>
    <mergeCell ref="E4:P4"/>
    <mergeCell ref="G5:J5"/>
    <mergeCell ref="K5:M5"/>
    <mergeCell ref="D5:D6"/>
    <mergeCell ref="E5:E6"/>
    <mergeCell ref="F5:F6"/>
    <mergeCell ref="N5:N6"/>
  </mergeCells>
  <printOptions/>
  <pageMargins left="1.02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G11" sqref="G11"/>
    </sheetView>
  </sheetViews>
  <sheetFormatPr defaultColWidth="9.00390625" defaultRowHeight="19.5" customHeight="1"/>
  <cols>
    <col min="1" max="1" width="5.50390625" style="62" customWidth="1"/>
    <col min="2" max="2" width="5.25390625" style="62" customWidth="1"/>
    <col min="3" max="3" width="5.75390625" style="62" customWidth="1"/>
    <col min="4" max="4" width="13.50390625" style="62" customWidth="1"/>
    <col min="5" max="5" width="28.25390625" style="62" customWidth="1"/>
    <col min="6" max="6" width="11.25390625" style="62" customWidth="1"/>
    <col min="7" max="7" width="11.875" style="62" customWidth="1"/>
    <col min="8" max="8" width="12.00390625" style="62" customWidth="1"/>
    <col min="9" max="9" width="12.75390625" style="62" customWidth="1"/>
    <col min="10" max="10" width="14.625" style="62" customWidth="1"/>
    <col min="11" max="16384" width="9.00390625" style="62" customWidth="1"/>
  </cols>
  <sheetData>
    <row r="1" spans="1:10" ht="19.5" customHeight="1">
      <c r="A1" s="78" t="s">
        <v>135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9.5" customHeight="1">
      <c r="A2" s="116" t="s">
        <v>136</v>
      </c>
      <c r="B2" s="116"/>
      <c r="C2" s="116"/>
      <c r="D2" s="116"/>
      <c r="E2" s="117"/>
      <c r="F2" s="118"/>
      <c r="G2" s="118"/>
      <c r="H2" s="118"/>
      <c r="I2" s="129" t="s">
        <v>29</v>
      </c>
      <c r="J2" s="129"/>
    </row>
    <row r="3" spans="1:10" s="115" customFormat="1" ht="30" customHeight="1">
      <c r="A3" s="119" t="s">
        <v>75</v>
      </c>
      <c r="B3" s="119"/>
      <c r="C3" s="119"/>
      <c r="D3" s="120" t="s">
        <v>42</v>
      </c>
      <c r="E3" s="120" t="s">
        <v>102</v>
      </c>
      <c r="F3" s="121" t="s">
        <v>31</v>
      </c>
      <c r="G3" s="120" t="s">
        <v>137</v>
      </c>
      <c r="H3" s="120"/>
      <c r="I3" s="120" t="s">
        <v>138</v>
      </c>
      <c r="J3" s="120"/>
    </row>
    <row r="4" spans="1:10" s="115" customFormat="1" ht="45" customHeight="1">
      <c r="A4" s="122" t="s">
        <v>47</v>
      </c>
      <c r="B4" s="122" t="s">
        <v>48</v>
      </c>
      <c r="C4" s="123" t="s">
        <v>49</v>
      </c>
      <c r="D4" s="120"/>
      <c r="E4" s="120"/>
      <c r="F4" s="121"/>
      <c r="G4" s="120" t="s">
        <v>139</v>
      </c>
      <c r="H4" s="120" t="s">
        <v>140</v>
      </c>
      <c r="I4" s="120" t="s">
        <v>141</v>
      </c>
      <c r="J4" s="120" t="s">
        <v>142</v>
      </c>
    </row>
    <row r="5" spans="1:10" ht="51.75" customHeight="1">
      <c r="A5" s="124" t="s">
        <v>64</v>
      </c>
      <c r="B5" s="124" t="s">
        <v>62</v>
      </c>
      <c r="C5" s="124" t="s">
        <v>65</v>
      </c>
      <c r="D5" s="125" t="s">
        <v>36</v>
      </c>
      <c r="E5" s="126" t="s">
        <v>37</v>
      </c>
      <c r="F5" s="127">
        <v>3.38</v>
      </c>
      <c r="G5" s="127">
        <v>3.28</v>
      </c>
      <c r="H5" s="127">
        <v>3.28</v>
      </c>
      <c r="I5" s="127">
        <v>0.1</v>
      </c>
      <c r="J5" s="127">
        <v>0.1</v>
      </c>
    </row>
    <row r="6" spans="1:10" ht="30" customHeight="1">
      <c r="A6" s="124" t="s">
        <v>64</v>
      </c>
      <c r="B6" s="124" t="s">
        <v>62</v>
      </c>
      <c r="C6" s="124" t="s">
        <v>65</v>
      </c>
      <c r="D6" s="125" t="s">
        <v>36</v>
      </c>
      <c r="E6" s="126" t="s">
        <v>66</v>
      </c>
      <c r="F6" s="127">
        <v>3.38</v>
      </c>
      <c r="G6" s="127">
        <v>3.28</v>
      </c>
      <c r="H6" s="127">
        <v>3.28</v>
      </c>
      <c r="I6" s="127">
        <v>0.1</v>
      </c>
      <c r="J6" s="127">
        <v>0.1</v>
      </c>
    </row>
    <row r="7" spans="1:10" ht="19.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</row>
  </sheetData>
  <sheetProtection/>
  <mergeCells count="6">
    <mergeCell ref="A2:D2"/>
    <mergeCell ref="G3:H3"/>
    <mergeCell ref="I3:J3"/>
    <mergeCell ref="D3:D4"/>
    <mergeCell ref="E3:E4"/>
    <mergeCell ref="F3:F4"/>
  </mergeCells>
  <printOptions/>
  <pageMargins left="0.75" right="0.7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N20" sqref="N20"/>
    </sheetView>
  </sheetViews>
  <sheetFormatPr defaultColWidth="9.00390625" defaultRowHeight="19.5" customHeight="1"/>
  <cols>
    <col min="1" max="1" width="9.625" style="62" customWidth="1"/>
    <col min="2" max="2" width="16.00390625" style="62" customWidth="1"/>
    <col min="3" max="3" width="9.25390625" style="62" customWidth="1"/>
    <col min="4" max="4" width="9.00390625" style="62" customWidth="1"/>
    <col min="5" max="5" width="8.875" style="62" customWidth="1"/>
    <col min="6" max="6" width="8.50390625" style="62" customWidth="1"/>
    <col min="7" max="7" width="10.75390625" style="62" customWidth="1"/>
    <col min="8" max="8" width="9.50390625" style="62" customWidth="1"/>
    <col min="9" max="9" width="11.125" style="62" customWidth="1"/>
    <col min="10" max="10" width="12.875" style="62" customWidth="1"/>
    <col min="11" max="11" width="15.625" style="62" customWidth="1"/>
    <col min="12" max="16384" width="9.00390625" style="62" customWidth="1"/>
  </cols>
  <sheetData>
    <row r="2" spans="1:11" ht="19.5" customHeight="1">
      <c r="A2" s="62" t="s">
        <v>143</v>
      </c>
      <c r="B2" s="100" t="s">
        <v>144</v>
      </c>
      <c r="C2" s="100"/>
      <c r="D2" s="100"/>
      <c r="E2" s="100"/>
      <c r="F2" s="100"/>
      <c r="G2" s="100"/>
      <c r="H2" s="100"/>
      <c r="I2" s="100"/>
      <c r="J2" s="113"/>
      <c r="K2" s="113"/>
    </row>
    <row r="3" spans="1:11" ht="19.5" customHeight="1">
      <c r="A3" s="101" t="s">
        <v>74</v>
      </c>
      <c r="B3" s="101"/>
      <c r="C3" s="102"/>
      <c r="D3" s="103"/>
      <c r="E3" s="103"/>
      <c r="F3" s="103"/>
      <c r="G3" s="103"/>
      <c r="H3" s="103"/>
      <c r="I3" s="103"/>
      <c r="J3" s="103"/>
      <c r="K3" s="114" t="s">
        <v>29</v>
      </c>
    </row>
    <row r="4" spans="1:11" s="99" customFormat="1" ht="39.75" customHeight="1">
      <c r="A4" s="104" t="s">
        <v>42</v>
      </c>
      <c r="B4" s="105" t="s">
        <v>145</v>
      </c>
      <c r="C4" s="3" t="s">
        <v>146</v>
      </c>
      <c r="D4" s="106" t="s">
        <v>147</v>
      </c>
      <c r="E4" s="107" t="s">
        <v>148</v>
      </c>
      <c r="F4" s="106" t="s">
        <v>149</v>
      </c>
      <c r="G4" s="108" t="s">
        <v>150</v>
      </c>
      <c r="H4" s="108"/>
      <c r="I4" s="108"/>
      <c r="J4" s="108"/>
      <c r="K4" s="108"/>
    </row>
    <row r="5" spans="1:11" ht="57.75" customHeight="1">
      <c r="A5" s="3"/>
      <c r="B5" s="5"/>
      <c r="C5" s="3"/>
      <c r="D5" s="106"/>
      <c r="E5" s="106"/>
      <c r="F5" s="106"/>
      <c r="G5" s="109" t="s">
        <v>151</v>
      </c>
      <c r="H5" s="109" t="s">
        <v>152</v>
      </c>
      <c r="I5" s="109" t="s">
        <v>153</v>
      </c>
      <c r="J5" s="109" t="s">
        <v>154</v>
      </c>
      <c r="K5" s="109" t="s">
        <v>155</v>
      </c>
    </row>
    <row r="6" spans="1:11" ht="30" customHeight="1">
      <c r="A6" s="110" t="s">
        <v>116</v>
      </c>
      <c r="B6" s="110" t="s">
        <v>116</v>
      </c>
      <c r="C6" s="110" t="s">
        <v>116</v>
      </c>
      <c r="D6" s="110">
        <v>1</v>
      </c>
      <c r="E6" s="110">
        <v>2</v>
      </c>
      <c r="F6" s="110">
        <f>E6+1</f>
        <v>3</v>
      </c>
      <c r="G6" s="110">
        <v>4</v>
      </c>
      <c r="H6" s="110">
        <f>G6+1</f>
        <v>5</v>
      </c>
      <c r="I6" s="110">
        <f>H6+1</f>
        <v>6</v>
      </c>
      <c r="J6" s="110">
        <f>I6+1</f>
        <v>7</v>
      </c>
      <c r="K6" s="110">
        <f>J6+1</f>
        <v>8</v>
      </c>
    </row>
    <row r="7" spans="1:11" ht="54" customHeight="1">
      <c r="A7" s="111" t="s">
        <v>36</v>
      </c>
      <c r="B7" s="7" t="s">
        <v>37</v>
      </c>
      <c r="C7" s="7" t="s">
        <v>156</v>
      </c>
      <c r="D7" s="112">
        <v>16</v>
      </c>
      <c r="E7" s="112">
        <v>19</v>
      </c>
      <c r="F7" s="112">
        <v>8</v>
      </c>
      <c r="G7" s="112">
        <v>8</v>
      </c>
      <c r="H7" s="112">
        <v>1</v>
      </c>
      <c r="I7" s="112">
        <v>1</v>
      </c>
      <c r="J7" s="112">
        <v>5</v>
      </c>
      <c r="K7" s="112">
        <v>1</v>
      </c>
    </row>
  </sheetData>
  <sheetProtection/>
  <mergeCells count="8">
    <mergeCell ref="B2:I2"/>
    <mergeCell ref="A3:B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2017-06-01T02:02:31Z</cp:lastPrinted>
  <dcterms:created xsi:type="dcterms:W3CDTF">2017-04-25T09:51:00Z</dcterms:created>
  <dcterms:modified xsi:type="dcterms:W3CDTF">2020-05-17T10:19:47Z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